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d.docs.live.net/45f2ec8e00572ba9/Desktop/仕事/アニメ、映画産業研究/"/>
    </mc:Choice>
  </mc:AlternateContent>
  <xr:revisionPtr revIDLastSave="127" documentId="13_ncr:1_{400D2BE9-6C0B-4EC3-8F59-3B9FD6821725}" xr6:coauthVersionLast="47" xr6:coauthVersionMax="47" xr10:uidLastSave="{DC378875-6537-4EC4-8761-DCBF0D279C3A}"/>
  <bookViews>
    <workbookView xWindow="28680" yWindow="-120" windowWidth="29040" windowHeight="15720" tabRatio="558" activeTab="3" xr2:uid="{D1007CCA-591E-4251-B50E-C0529FA4EE24}"/>
  </bookViews>
  <sheets>
    <sheet name="winter" sheetId="1" r:id="rId1"/>
    <sheet name="spring" sheetId="2" r:id="rId2"/>
    <sheet name="summer" sheetId="3" r:id="rId3"/>
    <sheet name="fall"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 i="4" l="1"/>
  <c r="E78" i="4"/>
  <c r="E82" i="4"/>
  <c r="E4" i="4"/>
  <c r="E48" i="4"/>
  <c r="E12" i="4"/>
  <c r="E30" i="4"/>
  <c r="E28" i="4"/>
  <c r="E14" i="4"/>
  <c r="E86" i="4"/>
  <c r="E64" i="4"/>
  <c r="E34" i="4"/>
  <c r="E8" i="4"/>
  <c r="E56" i="4"/>
  <c r="E18" i="4"/>
  <c r="E22" i="4"/>
  <c r="E68" i="4"/>
  <c r="E58" i="4"/>
  <c r="E70" i="4"/>
  <c r="E44" i="4"/>
  <c r="E74" i="4"/>
  <c r="E72" i="4"/>
  <c r="E104" i="3"/>
  <c r="E112" i="3"/>
  <c r="E110" i="3"/>
  <c r="E60" i="4"/>
  <c r="E58" i="3"/>
  <c r="E40" i="3"/>
  <c r="E38" i="3"/>
  <c r="E108" i="3"/>
  <c r="E28" i="3"/>
  <c r="E32" i="3"/>
  <c r="E66" i="3"/>
  <c r="E63" i="2"/>
  <c r="E30" i="3"/>
  <c r="E44" i="3"/>
  <c r="E92" i="3"/>
  <c r="E24" i="3"/>
  <c r="E116" i="4"/>
  <c r="E114" i="4"/>
  <c r="E112" i="4"/>
  <c r="E110" i="4"/>
  <c r="E108" i="4"/>
  <c r="E106" i="4"/>
  <c r="E104" i="4"/>
  <c r="E102" i="4"/>
  <c r="E100" i="4"/>
  <c r="E98" i="4"/>
  <c r="E96" i="4"/>
  <c r="E94" i="4"/>
  <c r="E92" i="4"/>
  <c r="E90" i="4"/>
  <c r="E88" i="4"/>
  <c r="E84" i="4"/>
  <c r="E76" i="4"/>
  <c r="E66" i="4"/>
  <c r="E62" i="4"/>
  <c r="E54" i="4"/>
  <c r="E50" i="4"/>
  <c r="E46" i="4"/>
  <c r="E42" i="4"/>
  <c r="E40" i="4"/>
  <c r="E38" i="4"/>
  <c r="E36" i="4"/>
  <c r="E32" i="4"/>
  <c r="E26" i="4"/>
  <c r="E24" i="4"/>
  <c r="E20" i="4"/>
  <c r="E16" i="4"/>
  <c r="E10" i="4"/>
  <c r="E46" i="3"/>
  <c r="E84" i="3"/>
  <c r="E50" i="2"/>
  <c r="E26" i="2"/>
  <c r="E26" i="3"/>
  <c r="E14" i="3"/>
  <c r="E10" i="3"/>
  <c r="E116" i="3"/>
  <c r="E114" i="3"/>
  <c r="E106" i="3"/>
  <c r="E102" i="3"/>
  <c r="E98" i="3"/>
  <c r="E96" i="3"/>
  <c r="E94" i="3"/>
  <c r="E90" i="3"/>
  <c r="E88" i="3"/>
  <c r="E86" i="3"/>
  <c r="E82" i="3"/>
  <c r="E80" i="3"/>
  <c r="E78" i="3"/>
  <c r="E76" i="3"/>
  <c r="E74" i="3"/>
  <c r="E72" i="3"/>
  <c r="E70" i="3"/>
  <c r="E68" i="3"/>
  <c r="E64" i="3"/>
  <c r="E62" i="3"/>
  <c r="E60" i="3"/>
  <c r="E54" i="3"/>
  <c r="E50" i="3"/>
  <c r="E48" i="3"/>
  <c r="E36" i="3"/>
  <c r="E34" i="3"/>
  <c r="E22" i="3"/>
  <c r="E20" i="3"/>
  <c r="E18" i="3"/>
  <c r="E16" i="3"/>
  <c r="E12" i="3"/>
  <c r="E8" i="3"/>
  <c r="E65" i="2"/>
  <c r="E22" i="2"/>
  <c r="E80" i="2"/>
  <c r="E6" i="4"/>
  <c r="E4" i="3"/>
  <c r="E16" i="1"/>
  <c r="E6" i="2"/>
  <c r="E4" i="2"/>
  <c r="E86" i="2"/>
  <c r="E88" i="2"/>
  <c r="E84" i="2"/>
  <c r="E82" i="2"/>
  <c r="E78" i="2"/>
  <c r="E76" i="2"/>
  <c r="E74" i="2"/>
  <c r="E72" i="2"/>
  <c r="E70" i="2"/>
  <c r="E68" i="2"/>
  <c r="E61" i="2"/>
  <c r="E59" i="2"/>
  <c r="E57" i="2"/>
  <c r="E55" i="2"/>
  <c r="E53" i="2"/>
  <c r="E48" i="2"/>
  <c r="E46" i="2"/>
  <c r="E44" i="2"/>
  <c r="E42" i="2"/>
  <c r="E40" i="2"/>
  <c r="E38" i="2"/>
  <c r="E36" i="2"/>
  <c r="E34" i="2"/>
  <c r="E32" i="2"/>
  <c r="E30" i="2"/>
  <c r="E28" i="2"/>
  <c r="E24" i="2"/>
  <c r="E20" i="2"/>
  <c r="E18" i="2"/>
  <c r="E14" i="2"/>
  <c r="E16" i="2"/>
  <c r="E12" i="2"/>
  <c r="E10" i="2"/>
  <c r="E8" i="2"/>
  <c r="E5" i="1"/>
  <c r="E8" i="1"/>
  <c r="E12" i="1"/>
  <c r="E17" i="1"/>
  <c r="E18" i="1"/>
  <c r="E30" i="1"/>
  <c r="E31" i="1"/>
  <c r="E33" i="1"/>
  <c r="E10" i="1"/>
  <c r="E23" i="1"/>
  <c r="E32" i="1"/>
  <c r="E25" i="1"/>
  <c r="E24" i="1"/>
  <c r="E26" i="1"/>
  <c r="E29" i="1"/>
  <c r="E35" i="1"/>
  <c r="E3" i="1"/>
  <c r="E6" i="1"/>
  <c r="E27" i="1"/>
  <c r="E7" i="1"/>
  <c r="E21" i="1"/>
  <c r="E19" i="1"/>
  <c r="E15" i="1"/>
  <c r="R1" i="4"/>
  <c r="R1" i="4"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<sst xmlns="http://schemas.openxmlformats.org/spreadsheetml/2006/main" count="2607" uniqueCount="2345">
  <si>
    <t>作品</t>
    <rPh sb="0" eb="2">
      <t>サクヒン</t>
    </rPh>
    <phoneticPr fontId="1"/>
  </si>
  <si>
    <t>STAFF</t>
    <phoneticPr fontId="1"/>
  </si>
  <si>
    <t>1話</t>
    <rPh sb="1" eb="2">
      <t>ワ</t>
    </rPh>
    <phoneticPr fontId="1"/>
  </si>
  <si>
    <t>2話</t>
    <rPh sb="1" eb="2">
      <t>ワ</t>
    </rPh>
    <phoneticPr fontId="1"/>
  </si>
  <si>
    <t>3話</t>
    <rPh sb="1" eb="2">
      <t>ワ</t>
    </rPh>
    <phoneticPr fontId="1"/>
  </si>
  <si>
    <t>4話</t>
    <rPh sb="1" eb="2">
      <t>ワ</t>
    </rPh>
    <phoneticPr fontId="1"/>
  </si>
  <si>
    <t>5話</t>
    <rPh sb="1" eb="2">
      <t>ワ</t>
    </rPh>
    <phoneticPr fontId="1"/>
  </si>
  <si>
    <t>6話</t>
    <rPh sb="1" eb="2">
      <t>ワ</t>
    </rPh>
    <phoneticPr fontId="1"/>
  </si>
  <si>
    <t>7話</t>
    <rPh sb="1" eb="2">
      <t>ワ</t>
    </rPh>
    <phoneticPr fontId="1"/>
  </si>
  <si>
    <t>8話</t>
    <rPh sb="1" eb="2">
      <t>ワ</t>
    </rPh>
    <phoneticPr fontId="1"/>
  </si>
  <si>
    <t>9話</t>
    <rPh sb="1" eb="2">
      <t>ワ</t>
    </rPh>
    <phoneticPr fontId="1"/>
  </si>
  <si>
    <t>10話</t>
    <rPh sb="2" eb="3">
      <t>ワ</t>
    </rPh>
    <phoneticPr fontId="1"/>
  </si>
  <si>
    <t>11話</t>
    <rPh sb="2" eb="3">
      <t>ワ</t>
    </rPh>
    <phoneticPr fontId="1"/>
  </si>
  <si>
    <t>12話</t>
    <rPh sb="2" eb="3">
      <t>ワ</t>
    </rPh>
    <phoneticPr fontId="1"/>
  </si>
  <si>
    <t>13話</t>
    <rPh sb="2" eb="3">
      <t>ワ</t>
    </rPh>
    <phoneticPr fontId="1"/>
  </si>
  <si>
    <t>原作：知念実希人
キャラクター原案：いとうのいぢ
監督：いわたかずや
シリーズ構成・脚本：杉澤悟
脚本：柿原優子
キャラクターデザイン：高品有桂
サブキャラクターデザイン：宮澤努　ヒラタリョウ　みき尾
プロップデザイン：秋篠日和
美術設定：ＳＡＫＯ
美術監督：李書九
色彩設計：横井未加
ＣＧラインディレクター：濱村敏郎（ワイヤード）
撮影監督：大出高士（project No.9）
編集：渡邉千波（グラフィニカ）
音楽：fox capture plan
音響監督：濱野高年
音響効果：和田俊也（スワラ・プロ）
音響制作：マジックカプセル
医療監修：原田知幸
アニメーション制作：project No.9</t>
    <phoneticPr fontId="1"/>
  </si>
  <si>
    <t>初回</t>
    <rPh sb="0" eb="2">
      <t>ショカイ</t>
    </rPh>
    <phoneticPr fontId="1"/>
  </si>
  <si>
    <t>読売テレビ2025年1月6日より25:59~</t>
    <phoneticPr fontId="1"/>
  </si>
  <si>
    <t>異修羅 第2期</t>
  </si>
  <si>
    <t>原作：珪素(電撃の新文芸「異修羅」／KADOKAWA刊)
原作イラスト：クレタ
総監督：高橋丈夫
監督：小川優樹
助監督：間島崇寛　浅利藤彰　青柳宏宜
シリーズ構成・脚本：猪原健太
キャラクターデザイン：菊地洋子　高品有桂
モンスターデザイン：飯島弘也　反田誠二
メカデザイン：鈴木勘太
ワールドデザイン：福島達也　kuren
美術設定：須江信人　多田周平
背景美術：草薙
美術監督：畠山佑貴
色彩設計：歌川律子
撮影：サンジゲン
撮影監督：井上麻梨
編集：丹彩子
音楽：得田真裕
音楽制作：KADOKAWA
音響監督：濱野高年
音響効果：中島勝大
音響制作：マジックカプセル
CGアニメーション制作：サンジゲン
アニメーション制作：パッショーネ
製作：異修羅製作委員会</t>
    <phoneticPr fontId="1"/>
  </si>
  <si>
    <t>KBS京都01/08　水25：00～</t>
    <rPh sb="3" eb="5">
      <t>キョウト</t>
    </rPh>
    <phoneticPr fontId="1"/>
  </si>
  <si>
    <t>俺だけレベルアップな件 Season 2 -Arise from the Shadow-</t>
    <phoneticPr fontId="1"/>
  </si>
  <si>
    <t>原作：DUBU（REDICE STUDIO）Chugong　h-goon（D＆C MEDIA 発行）
監督：中重俊祐
シリーズ構成：木村暢
キャラクターデザイン：須藤智子
サブキャラクターデザイン：古住千秋
モンスターデザイン：徳田大貴
プロップデザイン：白石創太郎
アクションディレクター：菅野芳弘　丸山大勝
キーアニメータ―：鳥居貴史　中川肇　橋元快斗　米澤篤
美術監督：奥村泰浩
色彩設計：中野尚美
撮影監督：井関大智
CG 監督：森岡俊宇
モーショングラフィックス：大城丈宗（Production I.G）
編集：近藤勇二
音響監督：田中亮
音楽：澤野弘之
アニメーション制作：A-1 Pictures</t>
    <phoneticPr fontId="1"/>
  </si>
  <si>
    <t>読売テレビ01/06　月26：29～</t>
    <phoneticPr fontId="1"/>
  </si>
  <si>
    <t>ギルドの受付嬢ですが、残業は嫌なのでボスをソロ討伐しようと思います</t>
    <phoneticPr fontId="1"/>
  </si>
  <si>
    <t>原作：香坂マト（電撃文庫刊）
原作イラスト：がおう
監督：長澤剛
シリーズ構成：千葉美鈴
キャラクターデザイン：長田好弘　町田真一
総作画監督：町田真一　濱口頌平
モンスターデザイン：ゆーこー
プロップデザイン：レコメンデーション
2Dデザイン：前田雄一
CG監督：宮地克明
CGアニメーション制作：Boundary
色彩設計：斉藤明子
美術監督：加藤靖忠
テクニカルディレクター：佐久間悠也
撮影監督：本倉悠介
編集：柳圭介
音楽：伊藤翼
音響監督：小泉紀介
制作：CloverWorks
アニメーション制作協力：作楽クリエイト
製作：イフール労働組合</t>
    <phoneticPr fontId="1"/>
  </si>
  <si>
    <t>朝日放送ABC　01/11　土26：30～</t>
    <rPh sb="0" eb="4">
      <t>アサヒホウソウ</t>
    </rPh>
    <phoneticPr fontId="1"/>
  </si>
  <si>
    <t>薬屋のひとりごと 第2期</t>
  </si>
  <si>
    <t>原作：日向夏(ヒーロー文庫/イマジカインフォス刊)
キャラクター原案：しのとうこ
総監督・シリーズ構成：長沼範裕
監督：筆坂明規
副監督：中川航
脚本：柿原優子　千葉美鈴　小川ひとみ
キャラクターデザイン：中谷友紀子
美術監督：髙尾克己(ARED)
色彩設計：相田美里
CGI ディレクター：永井有
撮影監督：鈴木麻予(T2 studio)
編集：今井大介
音響監督：はた しょう二(サウンドチームドンファン)
音楽：神前暁　Kevin Penkin　桶狭間ありさ
アニメーション制作：TOHO animation STUDIO×OLM
製作：「薬屋のひとりごと」製作委員会</t>
    <phoneticPr fontId="1"/>
  </si>
  <si>
    <t>読売テレビ　01/10　初回は23：40～
金23：00～</t>
    <rPh sb="0" eb="2">
      <t>ヨミウリ</t>
    </rPh>
    <phoneticPr fontId="1"/>
  </si>
  <si>
    <t>SAKAMOTO DAYS</t>
  </si>
  <si>
    <t>テレビ大阪　01/11　土23：00～</t>
    <rPh sb="3" eb="5">
      <t>オオサカ</t>
    </rPh>
    <phoneticPr fontId="1"/>
  </si>
  <si>
    <t>原作：鈴木祐斗（集英社「週刊少年ジャンプ」連載）
監督：渡辺正樹
シリーズ構成：岸本卓
キャラクターデザイン：森山洋
美術監督：丸山由紀子
色彩設計：笹愛美
撮影監督：蔡伯崙
編集：肥田文
音響監督：明田川仁
音楽：林ゆうき
制作：トムス・エンタテインメント</t>
    <phoneticPr fontId="1"/>
  </si>
  <si>
    <t>サラリーマンが異世界に行ったら四天王になった話</t>
  </si>
  <si>
    <t>ｄアニメ</t>
    <phoneticPr fontId="1"/>
  </si>
  <si>
    <t>全修。</t>
  </si>
  <si>
    <t>原作：山﨑みつえ　うえのきみこ　MAPPA
監督：山﨑みつえ
脚本：うえのきみこ
キャラクター原案・世界観設定：辻野芳輝
キャラクターデザイン・総作画監督：石川佳代子
総作画監督：高原修司　早川加寿子　住本悦子
副監督：野呂純恵
美術監督：嶋田昭夫
色彩設計：末永絢子
撮影監督：藤田健太
編集：武宮むつみ
音楽：橋本由香利
音響制作：dugout
キャスティングマネージャー：谷村誠(サウンド・ウィング)
アニメーションプロデューサー：小川崇博
制作：MAPPA</t>
    <phoneticPr fontId="1"/>
  </si>
  <si>
    <t>テレビ大阪　01/05　日23：45～</t>
    <rPh sb="3" eb="5">
      <t>オオサカ</t>
    </rPh>
    <rPh sb="12" eb="13">
      <t>ニチ</t>
    </rPh>
    <phoneticPr fontId="1"/>
  </si>
  <si>
    <t>戦隊レッド 異世界で冒険者になる</t>
  </si>
  <si>
    <t>原作：中吉虎吉（掲載 月刊「少年ガンガン」スクウェア・エニックス刊）
監督：川口敬一郎
シリーズ構成：冨岡淳広
メインキャラクターデザイン/総作画監督：丸山修二
総作画監督：大西秀明　伊藤亜矢子
メインアクションアニメーター：杉江敏治　谷口明弘　岩田幸大
エフェクト作画監督：橋本敬史
プロップ・メカ・スーツデザイン：谷口欣孝
怪人デザイン：渋谷亮介
モンスターデザイン：稲田航
変身モーション監修：小川輝晃
変身モーションディレクター：鈴村展弘
美術設定・美術監督：ほそい
キズナファイブ美術設定：渋谷亮介　谷口欣孝　稲田航
色彩設計：大野春恵（MADBOX）　長澤諒司
3DCGディレクター：後藤浩幸
撮影監督：内田奈津美（アニモキャラメル）
2Dワークス：木下翔弥斗（アニモキャラメル）
編集：松本秀治
音響監督：川口敬一郎
音響制作：東北新社
音楽：亀山耕一郎
音楽制作：日本コロムビア
アニメーションプロデューサー：畑秀明
アニメーション制作：サテライト
製作：異世界レッド製作委員会</t>
    <phoneticPr fontId="1"/>
  </si>
  <si>
    <t>KBS京都　01/13　月24：30～</t>
    <rPh sb="3" eb="5">
      <t>キョウト</t>
    </rPh>
    <rPh sb="12" eb="13">
      <t>ゲツ</t>
    </rPh>
    <phoneticPr fontId="1"/>
  </si>
  <si>
    <t>原作：河森正治・サテライト
監督：糸曽賢志
シリーズ構成：村井さだゆき
スーパーバイザー/アクエリオンデザイン：河森正治
キャラクターデザイン：工藤昌史
美術監督：根本勇気
色彩設計：鈴木依里
3DCGディレクター：後藤浩幸
撮影監督：山根裕二郎
音楽：大間々昂　兼松衆
音楽制作：フライングドッグ
音響監督：阿部信行
音響制作：ダックスプロダクション
アニメーション制作：サテライト
製作：Project AQUARION MOE</t>
    <phoneticPr fontId="1"/>
  </si>
  <si>
    <t>ｄアニメ　
2025年1月14日(火)25時00分～</t>
    <phoneticPr fontId="1"/>
  </si>
  <si>
    <t>誰ソ彼ホテル</t>
  </si>
  <si>
    <t>原作：ベノマ玲　SEEC
監督：紅水康介
キャラクターデザイン・衣装デザイン：針場裕子
総作画監督：針場裕子　原田峰文　薮田裕希　上原史也
プロップデザイン：大谷道子　足立裕貴　和田清美　芳村尚慶
美術設定：髙橋麻穂
美術監督：Scott MacDonald
色彩設計：梅崎ひろこ
2Dワークス：大西景子　佐藤真美子
3D制作協力：カプセル
撮影監督：加納篤
編集：柳圭介
音響監督：濱野高年
音楽：辻陽　sugarbeans
音楽制作：フライングドッグ
アニメーション制作：ピー・アール・エー</t>
    <phoneticPr fontId="1"/>
  </si>
  <si>
    <t>？</t>
    <phoneticPr fontId="1"/>
  </si>
  <si>
    <t>原作：満井春香（講談社「なかよし」連載）
監督：山元隼一
シリーズ構成：村井雄
脚本：村井雄　成尾渚
キャラクターデザイン：しいばいお
サブキャラクターデザイン：平田雄三　奥山鈴奈
プロップデザイン：氏家嘉宏　植田大貴
美術監督：里見篤
美術設定：妹脊百合子
色彩設定：日比智恵子
撮影監督：船越雄弦
編集：今井剛
音楽：井内啓二
音楽制作：日音
音響監督：えびなやすのり
アニメーションプロデューサー：櫻井崇
アニメーション制作：颱風グラフィックス</t>
    <phoneticPr fontId="1"/>
  </si>
  <si>
    <t>dアニメ　1月10日より毎週金曜2:00～</t>
    <phoneticPr fontId="1"/>
  </si>
  <si>
    <t>Dr.STONE SCIENCE FUTURE</t>
  </si>
  <si>
    <t>KBS京都　01/09　木22：30～</t>
    <rPh sb="3" eb="5">
      <t>キョウト</t>
    </rPh>
    <phoneticPr fontId="1"/>
  </si>
  <si>
    <t>原作：稲垣理一郎・Boichi「Dr.STONE」（集英社 ジャンプ コミックス刊）
監督：松下周平
シリーズ構成：砂山蔵澄
キャラクターデザイン：岩佐裕子
デザインワークス：水村良男
美術設定：青木智由紀
美術監督：吉原俊一郎
色彩設計：中尾総子
撮影監督：小島千幸
編集：坂本久美子
音響監督：明田川仁
音楽：加藤達也　堤 博明　YUKI KANESAKA
アニメーション制作：トムス・エンタテインメント</t>
    <phoneticPr fontId="1"/>
  </si>
  <si>
    <t>花は咲く、修羅の如く</t>
  </si>
  <si>
    <t>原作：武田綾乃　むっしゅ（集英社「ウルトラジャンプ」連載）
監督：宇和野歩
シリーズ構成：筆安一幸
キャラクターデザイン：相音光
総作画監督：相音光　嶋田聡史
美術監督：山口忍　白井加奈子
色彩設計：中野尚美
プロップデザイン：反田誠二
撮影監督：棚田耕平
編集：齋藤朱里
音響監督：濱野高年
音楽：横山克
アニメーション制作：スタジオバインド</t>
    <phoneticPr fontId="1"/>
  </si>
  <si>
    <t>KBS京都　01/08　水24：00～</t>
    <rPh sb="3" eb="5">
      <t>キョウト</t>
    </rPh>
    <phoneticPr fontId="1"/>
  </si>
  <si>
    <t>ハニーレモンソーダ</t>
  </si>
  <si>
    <t>原作：村田真優 （集英社「りぼん」連載）
監督：錦織博
シリーズ構成：和場明子
キャラクターデザイン：田中愛美
3DCGディレクター：春日俊介
美術監督：板谷諒子
色彩設計：岩本彩加
撮影監督：八木祐理奈
編集：西山茂
音響監督：大寺文彦
音楽：小瀬村晶
アニメーション制作：J.C.STAFF
企画プロデュース：UNLIMITED PRODUCE by TMS</t>
    <phoneticPr fontId="1"/>
  </si>
  <si>
    <t>カンテレKTV　01/09　木26：25～</t>
    <phoneticPr fontId="1"/>
  </si>
  <si>
    <t>原作：ブシロード
監督：柿本広大
シリーズ構成：綾奈ゆにこ
脚本：綾奈ゆにこ　後藤みどり　小川ひとみ　和場明子　晴日たに
キャラクター原案：ひと和　植田和幸
キャラクターデザイン：信澤収　もちぷよ
アニメーションキャラクターデザイン：茶之原拓也　八森優香　Shin Joseph
CGスーパーバイザー：奥川尚弥
モデリングディレクター：武内泰久　寺林寛
リギングディレクター：矢代奈津子　柏木亨
色彩設計：北川順子　石橋名結　松下由佳
撮影監督：奥村大輔
美術監督：山根左帆　対馬里紗
美術設定：成田偉保
編集：日髙初美
音響監督：柿本広大
音楽：藤田淳平(Elements Garden)　藤間仁(Elements Garden)
音楽制作：ブシロードミュージック
アニメーションプロデューサー：松浦裕暁　保住昇汰
アニメーション制作：サンジゲン
製作：BanG Dream! Project　ブシロード　TOKYO MX　グッドスマイルカンパニー　ホリプロインターナショナル　ウルトラスーパーピクチャーズ</t>
    <phoneticPr fontId="1"/>
  </si>
  <si>
    <t>サンテレビ
初回1月2日(木)#1 24:30～25:00
#2以降 毎週木曜 24:30～25:00
ｄアニメ
1月2日(木)23:00~</t>
    <phoneticPr fontId="1"/>
  </si>
  <si>
    <t>BEASTARS FINAL SEASON</t>
  </si>
  <si>
    <t xml:space="preserve">	原作：『BEASTARS』板垣巴留（秋田書店少年チャンピオン・コミックス刊）
監督：松見真一
脚本：樋口七海
制作：オレンジ</t>
    <phoneticPr fontId="1"/>
  </si>
  <si>
    <t>NetFlix</t>
    <phoneticPr fontId="1"/>
  </si>
  <si>
    <t>FARMAGIA</t>
  </si>
  <si>
    <t>原作：FARMAGIA（マーベラス）
キャラクター原案：真島ヒロ
総監督：石平信司
監督：佐野聡彦
シリーズ構成：根元歳三
キャラクターデザイン：飯泉俊臣
モンスターデザイン：陸田聡志
プロップデザイン：きむらひでふみ
美術監督：西山正紀
色彩設計：川上善美
撮影監督：岩崎敦
3D監督：秋元央
編集：邊見俊夫
音響監督：森下広人
音響制作：デルファイサウンド
音楽：睦月周平
アニメーション制作：ブリッジ</t>
    <phoneticPr fontId="1"/>
  </si>
  <si>
    <t>MBS 01/10- 金26：53～</t>
    <phoneticPr fontId="1"/>
  </si>
  <si>
    <t>マジック・メイカー　～異世界魔法の作り方～</t>
  </si>
  <si>
    <t>原作：鏑木カヅキ「マジック・メイカー　－異世界魔法の作り方－」（MFブックス）
キャラクター原案：転
原作企画：フロンティアワークス
監督：古賀一臣
シリーズ構成：大知慶一郎
キャラクターデザイン：野口孝行
魔法監修：小澤和則
メインアニメーター：戸倉紀元　中澤勇一　渡邊徳
色彩設計：桂木今里
美術監督：荒井和浩
撮影監督：近藤慎与
編集：松原理恵
音響監督：高桑一
音響効果：稲田祐介
音響制作：HALF H･P STUDIO
音楽：吉川慶　橋口佳奈
音楽制作：トイズファクトリー
アニメーション制作：スタジオディーン</t>
    <phoneticPr fontId="1"/>
  </si>
  <si>
    <t>テレビ大阪　01/08　水25：35～</t>
    <rPh sb="3" eb="5">
      <t>オオサカ</t>
    </rPh>
    <phoneticPr fontId="1"/>
  </si>
  <si>
    <t>監督：かまくらゆみ
シリーズ構成：加藤陽一
キャラクターデザイン：中野繭子　湯本佳典
魔神デザイン：倉持キョーリュー　スタジオGS
世界観デザイン：有里
美術監督：中村典史　林雅巳
色彩設計：柴田亜紀子
CGディレクター：長嶋晋平
撮影監督：江間常高
編集：渡辺直樹
音楽：高田龍一　広川恵一　Oliver Good　井上馨太
音響監督：藤野貞義
制作：バンダイナムコピクチャーズ
製作：バンダイナムコフィルムワークス　テレビ東京</t>
    <phoneticPr fontId="1"/>
  </si>
  <si>
    <t>テレビ大阪　01/12　日17：30～</t>
    <rPh sb="3" eb="5">
      <t>オオサカ</t>
    </rPh>
    <phoneticPr fontId="1"/>
  </si>
  <si>
    <t>原作：東堂いづみ
キャラクター原案：宮本絵美子
シリーズディレクター：浜名孝行
シリーズ構成：村山功
キャラクターデザイン：袖山麻美
音楽：高木洋
アニメーション制作：東映アニメーション　スタジオディーン</t>
    <phoneticPr fontId="1"/>
  </si>
  <si>
    <t>朝日放送ABS 01/11　土26：00～</t>
    <rPh sb="0" eb="4">
      <t>アサヒホウソウ</t>
    </rPh>
    <phoneticPr fontId="1"/>
  </si>
  <si>
    <t>原作：つるまいかだ（講談社「アフタヌーン」連載）
監督：山本靖貴
シリーズ構成・脚本：花田十輝
キャラクターデザイン：亀山千夏
総作画監督：亀山千夏　伊藤陽祐
フィギュアスケート振付：鈴木明子
フィギュアスケート監督・3DCGディレクター：こうじ
3DCGビジュアルディレクター：戸田貴之
3DCGアニメーションスーパーバイザー：堀正太郎
3DCGプロデューサー：飯島哲
色彩設計：山上愛子
美術監督：中尾陽子
美術設定：比留間崇　小野寺里恵
撮影監督：米屋真一
編集：長坂智樹
音楽：林ゆうき
音響監督：今泉雄一
音響効果：小山健二
アニメーションプロデューサー：神戸幸輝
アニメーション制作：ENGI</t>
    <phoneticPr fontId="1"/>
  </si>
  <si>
    <t>朝日放送ABC 	01/04　土25：30～</t>
    <rPh sb="0" eb="4">
      <t>アサヒホウソウ</t>
    </rPh>
    <phoneticPr fontId="1"/>
  </si>
  <si>
    <t>原案：GoHands
原作：GoHands × 松竹
総監督・キャラクターデザイン：鈴木信吾
コンセプトデザイナー：岸田隆宏
監督：工藤進　横峯克昌
脚本：八薙玉造
メカデザイン：大久保宏
総作画監督：谷圭司　古田誠
メインアニメーター：内田孝行　大久保宏
音響制作：グロービジョン
音響監督：中島えんじ　村松久進
音楽制作：FABTONE
音楽：Ryosuke Kojima
音楽プロデューサー：寿福知之
アニメーション制作：GoHands
製作：もめんたりー・リリィ製作委員会</t>
    <phoneticPr fontId="1"/>
  </si>
  <si>
    <t>カンテレKTV　01/05　日26：29～</t>
    <phoneticPr fontId="1"/>
  </si>
  <si>
    <t>原作：塩野干支郎次(掲載 月刊「ビッグガンガン」スクウェア・エニックス刊)
監督：直谷たかし
副監督：浅見松雄
シリーズ構成・脚本：髙橋龍也
脚本：山田哲弥
キャラクターデザイン：立石聖
総作画監督：小林利充　小美戸幸代　青野厚司　扇多恵子
サブキャラクター・プロップデザイン：扇多恵子
モンスターデザイン：関崎高明
メカデザイン：枝松聖
美術監督：小崎弘貴
色彩設計：宮澤利江（ロケットビジョン）
撮影監督：兪飛
編集：長谷川舞
CGディレクター：後藤浩幸　池田裕行
音楽：成田旬
音響監督：藤本たかひろ
音響効果：奥田維城
音響制作：ダックスプロダクション
アニメーション制作：サテライト×Staple Entertainment</t>
    <phoneticPr fontId="1"/>
  </si>
  <si>
    <t>カンテレKTV　01/12　日25：59～</t>
    <phoneticPr fontId="1"/>
  </si>
  <si>
    <t>るろうに剣心 －明治剣客浪漫譚－ 京都動乱</t>
    <phoneticPr fontId="1"/>
  </si>
  <si>
    <t>原作：和月伸宏『るろうに剣心 -明治剣客浪漫譚-』（集英社 ジャンプコミックス刊）
監督：駒田由貴
シリーズ構成・脚本：倉田英之
シリーズ構成・脚本協力：黒碕薫
脚本協力：和月伸宏
キャラクターデザイン：西位輝実　渡邊和夫
プロップデザイン：小菅和久
副監督：牧野吉高
アクションディレクター：菊地勝則
美術監督：齋藤幸洋
色彩設計：篠原愛子
3DCGI：松永航　中森康晃
撮影監督：髙津純平
編集：長谷川舞
音楽：髙見優
音響監督：納谷僚介
音響効果：小山恭正
アニメーション制作：ライデンフィルム</t>
    <phoneticPr fontId="1"/>
  </si>
  <si>
    <t>チ。―地球の運動について―</t>
  </si>
  <si>
    <t>原作：魚豊
監督：清水健一
シリーズ構成：入江信吾
キャラクターデザイン：筱雅律
美術監督：河合泰利
色彩設計：今野成美
撮影監督：伏原あかね
編集：木村佳史子
音楽：牛尾憲輔
音響監督：小泉紀介
アニメーション制作：マッドハウス</t>
    <phoneticPr fontId="1"/>
  </si>
  <si>
    <t>アオのハコ</t>
  </si>
  <si>
    <t>原作：三浦糀（集英社「週刊少年ジャンプ」連載）
監督：矢野雄一郎
キャラクターデザイン・総作画監督：谷野美穂
シリーズ構成・脚本：柿原優子
色彩設計：今野成美
美術監督：藤井王之王
撮影監督：川下裕樹
編集：笠原義宏
音響監督：明田川仁
音楽：大間々昂
クリエイティブアドバイザー：モギシンゴ
企画プロデュース：UNLIMITED PRODUCE by TMS
アニメーション制作：テレコム・アニメーションフィルム</t>
    <phoneticPr fontId="1"/>
  </si>
  <si>
    <t>（14話）石棺の隠し場所の暴露と、未だ残る可能性に未来と天国を見出すオグジー、情緒にこそ未来を見出すバデーニと、美しく残酷な銀河模様の美術に胸の震えが止まらない。
後半のヨレンタ逮捕の下りはやや雑、歯拷問のシーン以外も丁寧な描写を重ねても良かったように思う。</t>
    <rPh sb="3" eb="4">
      <t>ワ</t>
    </rPh>
    <phoneticPr fontId="1"/>
  </si>
  <si>
    <t>(15話)ヨレンタとノヴァクの記憶再生の前半、手袋のくだりでノヴァクが項垂れる明朝の演出は良かった一方、焼死体が明らかに大きさが異なるのに確認しないのかと疑問が残る。後半、ルクレティウスの詩と引き換えに貧民への願いを受け取る司祭が葛藤する描写が良い。欲を言えば貧民地下街の住民が剃刀で髪を削いで文字の入れ墨を表すシーン、もう少し髪をゆっくり削いで、文字が出るさまを演出しても良いのでは。闇夜と時計、静寂がラップする表現で神聖さは感覚できるが、やや淡泊なような</t>
    <rPh sb="3" eb="4">
      <t>ワ</t>
    </rPh>
    <rPh sb="119" eb="121">
      <t>ビョウシャ</t>
    </rPh>
    <rPh sb="122" eb="123">
      <t>ヨ</t>
    </rPh>
    <phoneticPr fontId="1"/>
  </si>
  <si>
    <t>ヤフヤのキャロットジュース絞り上げで開幕する描写が、物語の締めを予感る不気味で良い仕上げ。お誂え向きなレゴシの禁断症状の描写も、巡る血と痙攣のリズムがバランス良く、原罪からのダークファンタジーの再会を十分に予期させる。基本はルイの表社会への復帰活躍と、レゴシの暗黒社会における活躍、2人のポジショニング、多分放置されるハル(作者の投影？)がメインとなる予感。
現ビースターズがどう喰い込むのがか見所！</t>
    <phoneticPr fontId="1"/>
  </si>
  <si>
    <t>ティファニーで朝食を×萌え×廃墟近未来ディストピア。新宿の廃墟イメージと軍隊メカ擬人化が面白い。やけに新宿のビジュアルと音響と萌え寄り過ぎキャラデザなのが、リアルな背景美術とアンマッチ。アクションもキャラデザも近年ピカイチなので頑張って欲しい。割烹シーンも料理も美味いので、優先順位つけて背景クオリティよりキャラデザを濃くした方が、、</t>
    <phoneticPr fontId="1"/>
  </si>
  <si>
    <t>書き下ろし　脚本に原作者がクレジットされて入込み様が半端ない。筋立てはクレバーで飽きないが、折角のいとうのいぢキャラデザが、、絵コンテや個別カット絵がバラ付き、緊張感が都度削がれ残念。EDは良いがOPはもう少しアニマが欲しい。MVPはメチレンブルー</t>
    <phoneticPr fontId="1"/>
  </si>
  <si>
    <t>SHISHAMOの OP、多分今冬1番の出来。語りが持つダイナミズム、アニメならではの演出/絵コンテ、アクセントを取捨選択した美しい美術、離島の鬱屈と本島の開放感が交錯するアクロバティックな展開の説得力ある脚本、全てが高水準。1話で涙腺に震え</t>
    <phoneticPr fontId="1"/>
  </si>
  <si>
    <t>14話　千夏の先輩達との試合前やり取りが半端に情緒で冗長、空のコートが空転した演出に。大喜と雛のやり取りを尻目に敗戦する下りは見易い、でも千夏の積み重シーンが不足で涙描写も足りないものが、。雛の告白以降のやり取りはもう少し悪魔感強くても。true tears参考にして欲しい</t>
    <phoneticPr fontId="1"/>
  </si>
  <si>
    <t>沖縄で好きになった子が方言すぎてツラすぎる</t>
    <phoneticPr fontId="1"/>
  </si>
  <si>
    <t>原作：「沖縄で好きになった子が方言すぎてツラすぎる」空えぐみ（新潮社バンチコミックス刊）
総監督：板垣伸
監督：田辺慎吾
シリーズ構成：田辺慎吾 板垣伸
キャラクターデザイン：吉田智裕
音響制作：スタジオマウス
音楽：石川智久 片山義美 金城綾乃
音楽制作：キングレコード
方言指導：譜久村帆高
アニメーション制作：ミルパンセ</t>
    <phoneticPr fontId="1"/>
  </si>
  <si>
    <t>悪役令嬢転生おじさん</t>
    <phoneticPr fontId="1"/>
  </si>
  <si>
    <t>原作：上山道郎
監督：竹内哲也
シリーズ構成：入江信吾
キャラクターデザイン：松苗はる香
モンスターデザイン：宮本雄岐
プロップデザイン：ヒラタリョウ
美術設定：大原盛仁
美術監督：和田千帆
色彩設計：のぼりはるこ
撮影監督：村山琴実
編集：松原理恵
音楽：田渕夏海　土田美咲　田中津久美　阿部玲子　澤田佳歩
音響監督：亀山俊樹
アニメーション制作：亜細亜堂</t>
    <phoneticPr fontId="1"/>
  </si>
  <si>
    <t>OPのコンテの躍動感の低さとワンピオマージュでガッツダウン。真島ヒロが描くモンスターファーム(絵コンテ省エネ)という感じ。ギャグセンスは劣化尾田栄一郎。戯画化した魔物デザインも単純に手抜き感。ゲームの世界観をもっと忠実に綺麗に描く方が良いのでは、、終始緊張感が無く残念.緊張感を作る難しさを考えてしまう。曖昧に可愛いキャラデザ、無意味な絵コンテ、寒い台詞周し、躍動感の少ないバトル、少ない内面描写と無闇な涙展開、、</t>
    <phoneticPr fontId="1"/>
  </si>
  <si>
    <t>スタジオディーンの流麗な絵コンテと均質な作画でそこそこ観られる。実は転生な弟シオンの、魔法探究目的のインナー活動と姉のアクティブさも好対象。適当な料理作画と家族食卓はご愛嬌。
懸念は露骨に近親相姦で魔法を創造しちゃう流れ。多種多様な牝"トラウト"が出現する、予感、、、</t>
    <rPh sb="129" eb="131">
      <t>ヨカン</t>
    </rPh>
    <phoneticPr fontId="1"/>
  </si>
  <si>
    <t>もめんたりー・リリィ</t>
    <phoneticPr fontId="1"/>
  </si>
  <si>
    <t>70点。
演出;戦闘シーンテンポ悪く、人員削減か？
脚本;前後編でギルド内/外を描き分け分かり易い。最後のヒキは弱くないか？
絵コンテ;流麗で見やすく色彩感も豊か
CG;綺麗過ぎるCGモンスターとセル絵の乖離が、、
キャラデザ;残業憎しお嬢は良いが無駄にセクシャル
美術;綺麗で微細なナーろっぱ。
音響;抑制的で効果的
OP:物語の始まりを予期させる躍動的なつくり
ED;DDR感が斬新だがダンスものは既視感、、</t>
    <rPh sb="2" eb="3">
      <t>テン</t>
    </rPh>
    <rPh sb="5" eb="7">
      <t>エンシュツ</t>
    </rPh>
    <rPh sb="8" eb="10">
      <t>セントウ</t>
    </rPh>
    <rPh sb="15" eb="16">
      <t>ワル</t>
    </rPh>
    <rPh sb="18" eb="22">
      <t>ジンインサクゲン</t>
    </rPh>
    <rPh sb="25" eb="27">
      <t>キャクホン</t>
    </rPh>
    <rPh sb="28" eb="31">
      <t>ゼンコウヘン</t>
    </rPh>
    <rPh sb="35" eb="36">
      <t>ナイ</t>
    </rPh>
    <rPh sb="37" eb="38">
      <t>ソト</t>
    </rPh>
    <rPh sb="39" eb="40">
      <t>カ</t>
    </rPh>
    <rPh sb="41" eb="42">
      <t>ワ</t>
    </rPh>
    <rPh sb="44" eb="45">
      <t>ワ</t>
    </rPh>
    <rPh sb="47" eb="48">
      <t>ヤス</t>
    </rPh>
    <rPh sb="50" eb="52">
      <t>サイゴ</t>
    </rPh>
    <rPh sb="56" eb="57">
      <t>ヨワ</t>
    </rPh>
    <rPh sb="62" eb="63">
      <t>エ</t>
    </rPh>
    <rPh sb="67" eb="69">
      <t>リュウレイ</t>
    </rPh>
    <rPh sb="70" eb="71">
      <t>ミ</t>
    </rPh>
    <rPh sb="74" eb="77">
      <t>シキサイカン</t>
    </rPh>
    <rPh sb="78" eb="79">
      <t>ユタ</t>
    </rPh>
    <rPh sb="84" eb="86">
      <t>キレイ</t>
    </rPh>
    <rPh sb="86" eb="87">
      <t>ス</t>
    </rPh>
    <rPh sb="99" eb="100">
      <t>エ</t>
    </rPh>
    <rPh sb="101" eb="103">
      <t>カイリ</t>
    </rPh>
    <rPh sb="113" eb="115">
      <t>ザンギョウ</t>
    </rPh>
    <rPh sb="115" eb="116">
      <t>ニク</t>
    </rPh>
    <rPh sb="118" eb="119">
      <t>ジョウ</t>
    </rPh>
    <rPh sb="120" eb="121">
      <t>ヨ</t>
    </rPh>
    <rPh sb="123" eb="125">
      <t>ムダ</t>
    </rPh>
    <rPh sb="132" eb="134">
      <t>ビジュツ</t>
    </rPh>
    <rPh sb="135" eb="137">
      <t>キレイ</t>
    </rPh>
    <rPh sb="138" eb="140">
      <t>ビサイ</t>
    </rPh>
    <rPh sb="148" eb="150">
      <t>オンキョウ</t>
    </rPh>
    <rPh sb="151" eb="154">
      <t>ヨクセイテキ</t>
    </rPh>
    <rPh sb="155" eb="158">
      <t>コウカテキ</t>
    </rPh>
    <rPh sb="162" eb="164">
      <t>モノガタリ</t>
    </rPh>
    <rPh sb="165" eb="166">
      <t>ハジ</t>
    </rPh>
    <rPh sb="169" eb="171">
      <t>ヨキ</t>
    </rPh>
    <rPh sb="174" eb="177">
      <t>ヤクドウテキ</t>
    </rPh>
    <rPh sb="188" eb="189">
      <t>カン</t>
    </rPh>
    <rPh sb="190" eb="192">
      <t>ザンシン</t>
    </rPh>
    <rPh sb="200" eb="203">
      <t>キシカン</t>
    </rPh>
    <phoneticPr fontId="1"/>
  </si>
  <si>
    <t>40点。
演出;魔法＋暗黒世界に飲み込む演出が素晴らしい
脚本;成人後のプリキュアと現実社会における魔法をどう位置づけるか？完全に大人向け。でも戦闘は雑、、
絵コンテ;多々微妙な構図が、、
CG;ガジェットと変身バンクはさすがのクオリティ
キャラデザ;王道で二人なプリキュア＋１。悪役がダサすぎる、、
美術;省エネモード。。
音響;バランスのある統一感
OP:躍動感ある動画をもう少し増やした方が、、
ED;カードゲーム基調で時代感が。
なぜCMに小学生向けの内容が多く、、</t>
    <rPh sb="8" eb="10">
      <t>マホウ</t>
    </rPh>
    <rPh sb="11" eb="15">
      <t>アンコクセカイ</t>
    </rPh>
    <rPh sb="16" eb="17">
      <t>ノ</t>
    </rPh>
    <rPh sb="18" eb="19">
      <t>コ</t>
    </rPh>
    <rPh sb="20" eb="22">
      <t>エンシュツ</t>
    </rPh>
    <rPh sb="23" eb="25">
      <t>スバ</t>
    </rPh>
    <rPh sb="32" eb="34">
      <t>セイジン</t>
    </rPh>
    <rPh sb="34" eb="35">
      <t>ノチ</t>
    </rPh>
    <rPh sb="42" eb="46">
      <t>ゲンジツシャカイ</t>
    </rPh>
    <rPh sb="50" eb="52">
      <t>マホウ</t>
    </rPh>
    <rPh sb="55" eb="57">
      <t>イチ</t>
    </rPh>
    <rPh sb="62" eb="64">
      <t>カンゼン</t>
    </rPh>
    <rPh sb="65" eb="68">
      <t>オトナム</t>
    </rPh>
    <rPh sb="72" eb="74">
      <t>セントウ</t>
    </rPh>
    <rPh sb="75" eb="76">
      <t>ザツ</t>
    </rPh>
    <rPh sb="84" eb="86">
      <t>タタ</t>
    </rPh>
    <rPh sb="86" eb="88">
      <t>ビミョウ</t>
    </rPh>
    <rPh sb="89" eb="91">
      <t>コウズ</t>
    </rPh>
    <rPh sb="104" eb="106">
      <t>ヘンシン</t>
    </rPh>
    <rPh sb="126" eb="128">
      <t>オウドウ</t>
    </rPh>
    <rPh sb="129" eb="131">
      <t>フタリ</t>
    </rPh>
    <rPh sb="140" eb="142">
      <t>アクヤク</t>
    </rPh>
    <rPh sb="154" eb="155">
      <t>ショウ</t>
    </rPh>
    <rPh sb="173" eb="176">
      <t>トウイツカン</t>
    </rPh>
    <rPh sb="180" eb="183">
      <t>ヤクドウカン</t>
    </rPh>
    <rPh sb="185" eb="187">
      <t>ドウガ</t>
    </rPh>
    <rPh sb="190" eb="191">
      <t>スコ</t>
    </rPh>
    <rPh sb="192" eb="193">
      <t>フ</t>
    </rPh>
    <rPh sb="196" eb="197">
      <t>ホウ</t>
    </rPh>
    <rPh sb="210" eb="212">
      <t>キチョウ</t>
    </rPh>
    <rPh sb="213" eb="215">
      <t>ジダイ</t>
    </rPh>
    <rPh sb="215" eb="216">
      <t>カン</t>
    </rPh>
    <rPh sb="224" eb="227">
      <t>ショウガクセイ</t>
    </rPh>
    <rPh sb="227" eb="228">
      <t>ム</t>
    </rPh>
    <rPh sb="230" eb="232">
      <t>ナイヨウ</t>
    </rPh>
    <rPh sb="233" eb="234">
      <t>オオ</t>
    </rPh>
    <phoneticPr fontId="1"/>
  </si>
  <si>
    <t>60点。
演出;王道的な殺し屋アクション
脚本;ギャグの挟み方が手練れ
音響;統一感ある
バトルアクション;所々緊張感が削がれるテンポの悪さ
キャラデザ;原作に忠実よりだが粗削り
OP;流麗で良い
ED;止め画で締りを感じる.
ジャンプの編集部の予算の掛け方が露骨過ぎないか？手抜きアニメの粗製濫造は業界のリソース消耗させるだけなので本当にやめてほしい.
このアニメだって子供は喜んで観るわけで、もう少しやりようがあるはず..
あと、物語構造的に怪獣8号と同じ親父慰撫の香りが、、</t>
    <rPh sb="2" eb="3">
      <t>テン</t>
    </rPh>
    <rPh sb="5" eb="7">
      <t>エンシュツ</t>
    </rPh>
    <rPh sb="8" eb="11">
      <t>オウドウテキ</t>
    </rPh>
    <rPh sb="12" eb="13">
      <t>コロ</t>
    </rPh>
    <rPh sb="14" eb="15">
      <t>ヤ</t>
    </rPh>
    <rPh sb="21" eb="23">
      <t>キャクホン</t>
    </rPh>
    <rPh sb="28" eb="29">
      <t>ハサ</t>
    </rPh>
    <rPh sb="30" eb="31">
      <t>カタ</t>
    </rPh>
    <rPh sb="32" eb="34">
      <t>テダ</t>
    </rPh>
    <rPh sb="36" eb="38">
      <t>オンキョウ</t>
    </rPh>
    <rPh sb="39" eb="42">
      <t>トウイツカン</t>
    </rPh>
    <rPh sb="54" eb="56">
      <t>トコロドコロ</t>
    </rPh>
    <rPh sb="56" eb="59">
      <t>キンチョウカン</t>
    </rPh>
    <rPh sb="60" eb="61">
      <t>ソ</t>
    </rPh>
    <rPh sb="68" eb="69">
      <t>ワル</t>
    </rPh>
    <rPh sb="77" eb="79">
      <t>ゲンサク</t>
    </rPh>
    <rPh sb="80" eb="82">
      <t>チュウジツ</t>
    </rPh>
    <rPh sb="86" eb="88">
      <t>アラケズ</t>
    </rPh>
    <rPh sb="93" eb="95">
      <t>リュウレイ</t>
    </rPh>
    <rPh sb="96" eb="97">
      <t>ヨ</t>
    </rPh>
    <rPh sb="102" eb="103">
      <t>ト</t>
    </rPh>
    <rPh sb="104" eb="105">
      <t>エ</t>
    </rPh>
    <rPh sb="106" eb="107">
      <t>シマ</t>
    </rPh>
    <rPh sb="109" eb="110">
      <t>カン</t>
    </rPh>
    <rPh sb="217" eb="219">
      <t>モノガタリ</t>
    </rPh>
    <rPh sb="219" eb="222">
      <t>コウゾウテキ</t>
    </rPh>
    <rPh sb="223" eb="225">
      <t>カイジュウ</t>
    </rPh>
    <rPh sb="226" eb="227">
      <t>ゴウ</t>
    </rPh>
    <rPh sb="228" eb="229">
      <t>オナ</t>
    </rPh>
    <rPh sb="230" eb="232">
      <t>オヤジ</t>
    </rPh>
    <rPh sb="232" eb="234">
      <t>イブ</t>
    </rPh>
    <rPh sb="235" eb="236">
      <t>カオ</t>
    </rPh>
    <phoneticPr fontId="1"/>
  </si>
  <si>
    <t>85点。
演出;少年の躍動や落着き、異世界のノリが的確に
脚本;マイクラ×配信キッズ。チャンネル登録を武器に叫びすぎだしギャグにし過ぎｗ
絵コンテ;児童向けだが手堅く丁寧なコンテ
キャラデザ;義理人情、秒で盛り上がるをキーに現代子の意匠強め。龍神丸がカワ格好いい
CG;流石に手練れのバンナム
美術;転生途中ビジュアル、異世界ビジュアルは流石のバンダイナムコ
音響;抑揚的で脚本に合致
OP;神龍に絡まる二人の児童を基軸に躍動感の高い仕上げ
ED;撮影ノウハウから虹色ダンスに繋げノリノリな意匠
キッズ志向/ガジェット性;取れ高が凄い、、ヴァンガードあたりと比較して検討するべきか</t>
    <rPh sb="2" eb="3">
      <t>テン</t>
    </rPh>
    <rPh sb="5" eb="7">
      <t>エンシュツ</t>
    </rPh>
    <rPh sb="8" eb="10">
      <t>ショウネン</t>
    </rPh>
    <rPh sb="11" eb="13">
      <t>ヤクドウ</t>
    </rPh>
    <rPh sb="14" eb="16">
      <t>オチツ</t>
    </rPh>
    <rPh sb="18" eb="21">
      <t>イセカイ</t>
    </rPh>
    <rPh sb="25" eb="27">
      <t>テキカク</t>
    </rPh>
    <rPh sb="29" eb="31">
      <t>キャクホン</t>
    </rPh>
    <rPh sb="37" eb="39">
      <t>ハイシン</t>
    </rPh>
    <rPh sb="48" eb="50">
      <t>トウロク</t>
    </rPh>
    <rPh sb="51" eb="53">
      <t>ブキ</t>
    </rPh>
    <rPh sb="54" eb="55">
      <t>サケ</t>
    </rPh>
    <rPh sb="65" eb="66">
      <t>ス</t>
    </rPh>
    <rPh sb="69" eb="70">
      <t>エ</t>
    </rPh>
    <rPh sb="74" eb="77">
      <t>ジドウム</t>
    </rPh>
    <rPh sb="80" eb="82">
      <t>テガタ</t>
    </rPh>
    <rPh sb="83" eb="85">
      <t>テイネイ</t>
    </rPh>
    <rPh sb="96" eb="100">
      <t>ギリニンジョウ</t>
    </rPh>
    <rPh sb="101" eb="102">
      <t>ビョウ</t>
    </rPh>
    <rPh sb="103" eb="104">
      <t>モ</t>
    </rPh>
    <rPh sb="105" eb="106">
      <t>ア</t>
    </rPh>
    <rPh sb="112" eb="114">
      <t>ゲンダイ</t>
    </rPh>
    <rPh sb="114" eb="115">
      <t>コ</t>
    </rPh>
    <rPh sb="116" eb="118">
      <t>イショウ</t>
    </rPh>
    <rPh sb="118" eb="119">
      <t>ツヨ</t>
    </rPh>
    <rPh sb="121" eb="124">
      <t>リュウジンマル</t>
    </rPh>
    <rPh sb="127" eb="129">
      <t>カッコウ</t>
    </rPh>
    <rPh sb="135" eb="137">
      <t>サスガ</t>
    </rPh>
    <rPh sb="138" eb="140">
      <t>テダ</t>
    </rPh>
    <rPh sb="147" eb="149">
      <t>ビジュツ</t>
    </rPh>
    <rPh sb="150" eb="152">
      <t>テンセイ</t>
    </rPh>
    <rPh sb="152" eb="154">
      <t>トチュウ</t>
    </rPh>
    <rPh sb="160" eb="163">
      <t>イセカイ</t>
    </rPh>
    <rPh sb="169" eb="171">
      <t>サスガ</t>
    </rPh>
    <rPh sb="180" eb="182">
      <t>オンキョウ</t>
    </rPh>
    <rPh sb="183" eb="185">
      <t>ヨクヨウ</t>
    </rPh>
    <rPh sb="185" eb="186">
      <t>テキ</t>
    </rPh>
    <rPh sb="187" eb="189">
      <t>キャクホン</t>
    </rPh>
    <rPh sb="190" eb="192">
      <t>ガッチ</t>
    </rPh>
    <rPh sb="196" eb="198">
      <t>シンリュウ</t>
    </rPh>
    <rPh sb="199" eb="200">
      <t>カラ</t>
    </rPh>
    <rPh sb="202" eb="204">
      <t>フタリ</t>
    </rPh>
    <rPh sb="205" eb="207">
      <t>ジドウ</t>
    </rPh>
    <rPh sb="208" eb="210">
      <t>キジク</t>
    </rPh>
    <rPh sb="211" eb="214">
      <t>ヤクドウカン</t>
    </rPh>
    <rPh sb="215" eb="216">
      <t>タカ</t>
    </rPh>
    <rPh sb="217" eb="219">
      <t>シア</t>
    </rPh>
    <rPh sb="224" eb="226">
      <t>サツエイ</t>
    </rPh>
    <rPh sb="232" eb="234">
      <t>ニジイロ</t>
    </rPh>
    <rPh sb="238" eb="239">
      <t>ツナ</t>
    </rPh>
    <rPh sb="245" eb="247">
      <t>イショウ</t>
    </rPh>
    <rPh sb="251" eb="253">
      <t>シコウ</t>
    </rPh>
    <rPh sb="259" eb="260">
      <t>セイ</t>
    </rPh>
    <rPh sb="261" eb="262">
      <t>ト</t>
    </rPh>
    <rPh sb="263" eb="264">
      <t>ダカ</t>
    </rPh>
    <rPh sb="265" eb="266">
      <t>スゴ</t>
    </rPh>
    <rPh sb="279" eb="281">
      <t>ヒカク</t>
    </rPh>
    <rPh sb="283" eb="285">
      <t>ケントウ</t>
    </rPh>
    <phoneticPr fontId="1"/>
  </si>
  <si>
    <t>魔神創造伝ワタル</t>
    <phoneticPr fontId="1"/>
  </si>
  <si>
    <t>90点。
演出;脚本、美術、音響を過不足なく配置する緊迫の20分が凛々しい
脚本;25年後の異端解放戦線の不気味さ、小出しに差し込む隊長過去編、廃村での戦闘、全てバランスが良い
絵コンテ;神を信仰しつつ教会官僚制度に反旗翻す構図を分かり易く描けている
美術;25年間も動じず等しく美しい夜空の天体が素晴らしい
キャラデザ;（新キャラ)精悍なリーダーと戸惑う部下、編入試験に不合格の部下候補の表情設計が良い
音響;地動説と天動説に揺れ動く激動の感染病時代を静謐に支える
OP,ED（新);幾人も夭折し寂莫感と緊張感が増す</t>
    <rPh sb="2" eb="3">
      <t>テン</t>
    </rPh>
    <rPh sb="5" eb="7">
      <t>エンシュツ</t>
    </rPh>
    <rPh sb="8" eb="10">
      <t>キャクホン</t>
    </rPh>
    <rPh sb="11" eb="13">
      <t>ビジュツ</t>
    </rPh>
    <rPh sb="14" eb="16">
      <t>オンキョウ</t>
    </rPh>
    <rPh sb="17" eb="20">
      <t>カフソク</t>
    </rPh>
    <rPh sb="22" eb="24">
      <t>ハイチ</t>
    </rPh>
    <rPh sb="26" eb="28">
      <t>キンパク</t>
    </rPh>
    <rPh sb="31" eb="32">
      <t>フン</t>
    </rPh>
    <rPh sb="33" eb="35">
      <t>リリ</t>
    </rPh>
    <rPh sb="38" eb="40">
      <t>キャクホン</t>
    </rPh>
    <rPh sb="43" eb="44">
      <t>ネン</t>
    </rPh>
    <rPh sb="44" eb="45">
      <t>ノチ</t>
    </rPh>
    <rPh sb="46" eb="48">
      <t>イタン</t>
    </rPh>
    <rPh sb="48" eb="52">
      <t>カイホウセンセン</t>
    </rPh>
    <rPh sb="53" eb="56">
      <t>ブキミ</t>
    </rPh>
    <rPh sb="58" eb="60">
      <t>コダ</t>
    </rPh>
    <rPh sb="62" eb="63">
      <t>サ</t>
    </rPh>
    <rPh sb="64" eb="65">
      <t>コ</t>
    </rPh>
    <rPh sb="66" eb="68">
      <t>タイチョウ</t>
    </rPh>
    <rPh sb="68" eb="70">
      <t>カコ</t>
    </rPh>
    <rPh sb="70" eb="71">
      <t>ヘン</t>
    </rPh>
    <rPh sb="72" eb="74">
      <t>ハイソン</t>
    </rPh>
    <rPh sb="76" eb="78">
      <t>セントウ</t>
    </rPh>
    <rPh sb="79" eb="80">
      <t>スベ</t>
    </rPh>
    <rPh sb="86" eb="87">
      <t>ヨ</t>
    </rPh>
    <rPh sb="89" eb="90">
      <t>エ</t>
    </rPh>
    <rPh sb="94" eb="95">
      <t>カミ</t>
    </rPh>
    <rPh sb="96" eb="98">
      <t>シンコウ</t>
    </rPh>
    <rPh sb="101" eb="103">
      <t>キョウカイ</t>
    </rPh>
    <rPh sb="103" eb="107">
      <t>カンリョウセイド</t>
    </rPh>
    <rPh sb="108" eb="110">
      <t>ハンキ</t>
    </rPh>
    <rPh sb="110" eb="111">
      <t>ヒルガエ</t>
    </rPh>
    <rPh sb="112" eb="114">
      <t>コウズ</t>
    </rPh>
    <rPh sb="115" eb="116">
      <t>ワ</t>
    </rPh>
    <rPh sb="118" eb="119">
      <t>ヤス</t>
    </rPh>
    <rPh sb="120" eb="121">
      <t>エガ</t>
    </rPh>
    <rPh sb="126" eb="128">
      <t>ビジュツ</t>
    </rPh>
    <rPh sb="131" eb="133">
      <t>ネンカン</t>
    </rPh>
    <rPh sb="134" eb="135">
      <t>ドウ</t>
    </rPh>
    <rPh sb="137" eb="138">
      <t>ヒト</t>
    </rPh>
    <rPh sb="140" eb="141">
      <t>ウツク</t>
    </rPh>
    <rPh sb="143" eb="145">
      <t>ヨゾラ</t>
    </rPh>
    <rPh sb="146" eb="148">
      <t>テンタイ</t>
    </rPh>
    <rPh sb="149" eb="151">
      <t>スバ</t>
    </rPh>
    <rPh sb="162" eb="163">
      <t>シン</t>
    </rPh>
    <rPh sb="167" eb="169">
      <t>セイカン</t>
    </rPh>
    <rPh sb="175" eb="177">
      <t>トマド</t>
    </rPh>
    <rPh sb="178" eb="180">
      <t>ブカ</t>
    </rPh>
    <rPh sb="181" eb="185">
      <t>ヘンニュウシケン</t>
    </rPh>
    <rPh sb="186" eb="189">
      <t>フゴウカク</t>
    </rPh>
    <rPh sb="190" eb="192">
      <t>ブカ</t>
    </rPh>
    <rPh sb="192" eb="194">
      <t>コウホ</t>
    </rPh>
    <rPh sb="195" eb="197">
      <t>ヒョウジョウ</t>
    </rPh>
    <rPh sb="197" eb="199">
      <t>セッケイ</t>
    </rPh>
    <rPh sb="200" eb="201">
      <t>ヨ</t>
    </rPh>
    <rPh sb="203" eb="205">
      <t>オンキョウ</t>
    </rPh>
    <rPh sb="206" eb="209">
      <t>チドウセツ</t>
    </rPh>
    <rPh sb="210" eb="213">
      <t>テンドウセツ</t>
    </rPh>
    <rPh sb="214" eb="215">
      <t>ユ</t>
    </rPh>
    <rPh sb="216" eb="217">
      <t>ウゴ</t>
    </rPh>
    <rPh sb="218" eb="220">
      <t>ゲキドウ</t>
    </rPh>
    <rPh sb="240" eb="241">
      <t>シン</t>
    </rPh>
    <rPh sb="243" eb="245">
      <t>イクニン</t>
    </rPh>
    <rPh sb="246" eb="248">
      <t>ヨウセツ</t>
    </rPh>
    <rPh sb="249" eb="252">
      <t>セキバクカン</t>
    </rPh>
    <rPh sb="253" eb="256">
      <t>キンチョウカン</t>
    </rPh>
    <rPh sb="257" eb="258">
      <t>マ</t>
    </rPh>
    <phoneticPr fontId="1"/>
  </si>
  <si>
    <t>70点。
主演殺し屋増加で見所増大、サカモトの背景描写も脚本と絵コンテの厚みに。料理道具を殺しの飛び具に使う発想は非常にギャグ的で面白い。安西先生と中華料理がメインならもう少し丁寧に描いて美味しそうにして欲しい。。</t>
    <phoneticPr fontId="1"/>
  </si>
  <si>
    <t>70点、異世界おじさんを彷彿させる女系モンスターハーレムもののオジサン慰撫か、、
演出;及第点か
脚本;葛藤ゼロで異世界召喚と転職ライクに納得しちゃう人物像に絶望的な距離感だが、異文化交渉を下敷きに入社試験を突破しつつセクシャルフラグまで立ててしまうSF的力強さが良い
美術;丁寧なキャラデザと絵コンテを包摂する控え目な美しさ
3DCG;CGありました？
音楽;脚本と一体的な抑制的音響
キャラデザ;絵崩れの無い、無暗にセクシャルさ
OP;非常に流麗で展開を予期させる
ED;赤髪魔物四天王に集中しすぎ、、</t>
    <rPh sb="2" eb="3">
      <t>テン</t>
    </rPh>
    <rPh sb="4" eb="7">
      <t>イセカイ</t>
    </rPh>
    <rPh sb="12" eb="14">
      <t>ホウフツ</t>
    </rPh>
    <rPh sb="17" eb="19">
      <t>ジョケイ</t>
    </rPh>
    <rPh sb="35" eb="37">
      <t>イブ</t>
    </rPh>
    <rPh sb="41" eb="43">
      <t>エンシュツ</t>
    </rPh>
    <rPh sb="44" eb="47">
      <t>キュウダイテン</t>
    </rPh>
    <rPh sb="49" eb="51">
      <t>キャクホン</t>
    </rPh>
    <rPh sb="52" eb="54">
      <t>カットウ</t>
    </rPh>
    <rPh sb="57" eb="60">
      <t>イセカイ</t>
    </rPh>
    <rPh sb="60" eb="62">
      <t>ショウカン</t>
    </rPh>
    <rPh sb="63" eb="65">
      <t>テンショク</t>
    </rPh>
    <rPh sb="69" eb="71">
      <t>ナットク</t>
    </rPh>
    <rPh sb="75" eb="78">
      <t>ジンブツゾウ</t>
    </rPh>
    <rPh sb="79" eb="82">
      <t>ゼツボウテキ</t>
    </rPh>
    <rPh sb="83" eb="86">
      <t>キョリカン</t>
    </rPh>
    <rPh sb="89" eb="94">
      <t>イブンカコウショウ</t>
    </rPh>
    <rPh sb="95" eb="97">
      <t>シタジ</t>
    </rPh>
    <rPh sb="99" eb="103">
      <t>ニュウシャシケン</t>
    </rPh>
    <rPh sb="104" eb="106">
      <t>トッパ</t>
    </rPh>
    <rPh sb="119" eb="120">
      <t>タ</t>
    </rPh>
    <rPh sb="127" eb="128">
      <t>テキ</t>
    </rPh>
    <rPh sb="128" eb="130">
      <t>チカラヅヨ</t>
    </rPh>
    <rPh sb="132" eb="133">
      <t>ヨ</t>
    </rPh>
    <rPh sb="135" eb="137">
      <t>ビジュツ</t>
    </rPh>
    <rPh sb="138" eb="140">
      <t>テイネイ</t>
    </rPh>
    <rPh sb="147" eb="148">
      <t>エ</t>
    </rPh>
    <rPh sb="152" eb="154">
      <t>ホウセツ</t>
    </rPh>
    <rPh sb="156" eb="157">
      <t>ヒカ</t>
    </rPh>
    <rPh sb="158" eb="159">
      <t>メ</t>
    </rPh>
    <rPh sb="160" eb="161">
      <t>ウツク</t>
    </rPh>
    <rPh sb="178" eb="180">
      <t>オンガク</t>
    </rPh>
    <rPh sb="181" eb="183">
      <t>キャクホン</t>
    </rPh>
    <rPh sb="184" eb="187">
      <t>イッタイテキ</t>
    </rPh>
    <rPh sb="188" eb="191">
      <t>ヨクセイテキ</t>
    </rPh>
    <rPh sb="191" eb="193">
      <t>オンキョウ</t>
    </rPh>
    <rPh sb="200" eb="202">
      <t>エクズ</t>
    </rPh>
    <rPh sb="204" eb="205">
      <t>ナ</t>
    </rPh>
    <rPh sb="207" eb="209">
      <t>ムヤミ</t>
    </rPh>
    <rPh sb="220" eb="222">
      <t>ヒジョウ</t>
    </rPh>
    <rPh sb="223" eb="225">
      <t>リュウレイ</t>
    </rPh>
    <rPh sb="226" eb="228">
      <t>テンカイ</t>
    </rPh>
    <rPh sb="229" eb="231">
      <t>ヨキ</t>
    </rPh>
    <rPh sb="238" eb="240">
      <t>アカガミ</t>
    </rPh>
    <rPh sb="240" eb="242">
      <t>マモノ</t>
    </rPh>
    <rPh sb="242" eb="245">
      <t>シテンノウ</t>
    </rPh>
    <rPh sb="246" eb="248">
      <t>シュウチュウ</t>
    </rPh>
    <phoneticPr fontId="1"/>
  </si>
  <si>
    <t>魔法つかいプリキュア！！～MIRAI DAYS～</t>
    <phoneticPr fontId="1"/>
  </si>
  <si>
    <t>メダリスト</t>
    <phoneticPr fontId="1"/>
  </si>
  <si>
    <t>RINGING FATE</t>
    <phoneticPr fontId="1"/>
  </si>
  <si>
    <t>30点
概ねガンガンの王道で台詞回しも展開も既視感
演出;予算不足を補おうとする演出技法多々あり見逃せない
脚本;筋建ては王道で陳腐、工夫が重要
絵コンテ;予算不足を補えないカット絵削減と緊張感を削ぐ構成
キャラデザ;綺麗だが背景と大きく乖離。一昔前のシナリオゲー風味。モブキャラが適当過ぎる、、
美術;CG多用で非常に美麗
音楽;もう少し抑制的でも良い
OP;止め画が多くやや緊張感に欠ける
ED;ほとんど止まってる、、背景もインパクトがない、、アニメ声の歌声が浮いている</t>
    <rPh sb="2" eb="3">
      <t>テン</t>
    </rPh>
    <rPh sb="4" eb="5">
      <t>オオム</t>
    </rPh>
    <rPh sb="11" eb="13">
      <t>オウドウ</t>
    </rPh>
    <rPh sb="14" eb="17">
      <t>セリフマワ</t>
    </rPh>
    <rPh sb="19" eb="21">
      <t>テンカイ</t>
    </rPh>
    <rPh sb="22" eb="25">
      <t>キシカン</t>
    </rPh>
    <rPh sb="26" eb="28">
      <t>エンシュツ</t>
    </rPh>
    <rPh sb="29" eb="33">
      <t>ヨサンフソク</t>
    </rPh>
    <rPh sb="34" eb="35">
      <t>オギナ</t>
    </rPh>
    <rPh sb="40" eb="42">
      <t>エンシュツ</t>
    </rPh>
    <rPh sb="42" eb="44">
      <t>ギホウ</t>
    </rPh>
    <rPh sb="44" eb="46">
      <t>タタ</t>
    </rPh>
    <rPh sb="48" eb="50">
      <t>ミノガ</t>
    </rPh>
    <rPh sb="54" eb="56">
      <t>キャクホン</t>
    </rPh>
    <rPh sb="57" eb="59">
      <t>スジダ</t>
    </rPh>
    <rPh sb="61" eb="63">
      <t>オウドウ</t>
    </rPh>
    <rPh sb="64" eb="66">
      <t>チンプ</t>
    </rPh>
    <rPh sb="67" eb="69">
      <t>クフウ</t>
    </rPh>
    <rPh sb="70" eb="72">
      <t>ジュウヨウ</t>
    </rPh>
    <rPh sb="73" eb="74">
      <t>エ</t>
    </rPh>
    <rPh sb="78" eb="82">
      <t>ヨサンフソク</t>
    </rPh>
    <rPh sb="83" eb="84">
      <t>オギナ</t>
    </rPh>
    <rPh sb="90" eb="91">
      <t>エ</t>
    </rPh>
    <rPh sb="91" eb="93">
      <t>サクゲン</t>
    </rPh>
    <rPh sb="94" eb="97">
      <t>キンチョウカン</t>
    </rPh>
    <rPh sb="98" eb="99">
      <t>ソ</t>
    </rPh>
    <rPh sb="100" eb="102">
      <t>コウセイ</t>
    </rPh>
    <rPh sb="109" eb="111">
      <t>キレイ</t>
    </rPh>
    <rPh sb="113" eb="115">
      <t>ハイケイ</t>
    </rPh>
    <rPh sb="116" eb="117">
      <t>オオ</t>
    </rPh>
    <rPh sb="119" eb="121">
      <t>カイリ</t>
    </rPh>
    <rPh sb="122" eb="125">
      <t>ヒトムカシマエ</t>
    </rPh>
    <rPh sb="132" eb="134">
      <t>フウミ</t>
    </rPh>
    <rPh sb="141" eb="143">
      <t>テキトウ</t>
    </rPh>
    <rPh sb="143" eb="144">
      <t>ス</t>
    </rPh>
    <rPh sb="149" eb="151">
      <t>ビジュツ</t>
    </rPh>
    <rPh sb="154" eb="156">
      <t>タヨウ</t>
    </rPh>
    <rPh sb="157" eb="159">
      <t>ヒジョウ</t>
    </rPh>
    <rPh sb="160" eb="162">
      <t>ビレイ</t>
    </rPh>
    <rPh sb="163" eb="165">
      <t>オンガク</t>
    </rPh>
    <rPh sb="168" eb="169">
      <t>スコ</t>
    </rPh>
    <rPh sb="170" eb="172">
      <t>ヨクセイ</t>
    </rPh>
    <rPh sb="172" eb="173">
      <t>テキ</t>
    </rPh>
    <rPh sb="175" eb="176">
      <t>ヨ</t>
    </rPh>
    <rPh sb="181" eb="182">
      <t>ト</t>
    </rPh>
    <rPh sb="183" eb="184">
      <t>エ</t>
    </rPh>
    <rPh sb="185" eb="186">
      <t>オオ</t>
    </rPh>
    <rPh sb="189" eb="192">
      <t>キンチョウカン</t>
    </rPh>
    <rPh sb="193" eb="194">
      <t>カ</t>
    </rPh>
    <rPh sb="204" eb="205">
      <t>ト</t>
    </rPh>
    <rPh sb="211" eb="213">
      <t>ハイケイ</t>
    </rPh>
    <rPh sb="227" eb="228">
      <t>コエ</t>
    </rPh>
    <rPh sb="229" eb="231">
      <t>ウタゴエ</t>
    </rPh>
    <rPh sb="232" eb="233">
      <t>ウ</t>
    </rPh>
    <phoneticPr fontId="1"/>
  </si>
  <si>
    <t>Übel Blatt～ユーベルブラット～</t>
    <phoneticPr fontId="1"/>
  </si>
  <si>
    <t>85点
演出;ほぼ作劇バンクとミサイルに全振りする潔さ
脚本;睡眠から食事、異世界での決意に至る経緯が明確で分かり易い
美術;荒野の砂漠で耕作する厳しさと小麦畑が対照的
音楽;全修ってささやいてる、、
キャラデザ;町長とオババ、居酒屋店主のオマージュ感が凄いｗ
OP,ED;コンテから作画に至るＯＰ、金髪勇者の若年時を想起するＥＤが対照的で素敵
板野サーカス作画担当;GJ　　!!!</t>
    <rPh sb="2" eb="3">
      <t>テン</t>
    </rPh>
    <rPh sb="4" eb="6">
      <t>エンシュツ</t>
    </rPh>
    <rPh sb="9" eb="11">
      <t>サクゲキ</t>
    </rPh>
    <rPh sb="20" eb="22">
      <t>ゼンフ</t>
    </rPh>
    <rPh sb="25" eb="26">
      <t>イサギヨ</t>
    </rPh>
    <rPh sb="28" eb="30">
      <t>キャクホン</t>
    </rPh>
    <rPh sb="31" eb="33">
      <t>スイミン</t>
    </rPh>
    <rPh sb="35" eb="37">
      <t>ショクジ</t>
    </rPh>
    <rPh sb="38" eb="41">
      <t>イセカイ</t>
    </rPh>
    <rPh sb="43" eb="45">
      <t>ケツイ</t>
    </rPh>
    <rPh sb="46" eb="47">
      <t>イタ</t>
    </rPh>
    <rPh sb="48" eb="50">
      <t>ケイイ</t>
    </rPh>
    <rPh sb="51" eb="53">
      <t>メイカク</t>
    </rPh>
    <rPh sb="54" eb="55">
      <t>ワ</t>
    </rPh>
    <rPh sb="57" eb="58">
      <t>ヤス</t>
    </rPh>
    <rPh sb="60" eb="62">
      <t>ビジュツ</t>
    </rPh>
    <rPh sb="63" eb="65">
      <t>コウヤ</t>
    </rPh>
    <rPh sb="66" eb="68">
      <t>サバク</t>
    </rPh>
    <rPh sb="69" eb="71">
      <t>コウサク</t>
    </rPh>
    <rPh sb="73" eb="74">
      <t>キビ</t>
    </rPh>
    <rPh sb="77" eb="79">
      <t>コムギ</t>
    </rPh>
    <rPh sb="79" eb="80">
      <t>ハタケ</t>
    </rPh>
    <rPh sb="81" eb="84">
      <t>タイショウテキ</t>
    </rPh>
    <rPh sb="85" eb="87">
      <t>オンガク</t>
    </rPh>
    <rPh sb="107" eb="109">
      <t>チョウチョウ</t>
    </rPh>
    <rPh sb="114" eb="117">
      <t>イザカヤ</t>
    </rPh>
    <rPh sb="117" eb="119">
      <t>テンシュ</t>
    </rPh>
    <rPh sb="125" eb="126">
      <t>カン</t>
    </rPh>
    <rPh sb="127" eb="128">
      <t>スゴ</t>
    </rPh>
    <rPh sb="142" eb="144">
      <t>サクガ</t>
    </rPh>
    <rPh sb="145" eb="146">
      <t>イタ</t>
    </rPh>
    <rPh sb="150" eb="154">
      <t>キンパツユウシャ</t>
    </rPh>
    <rPh sb="155" eb="157">
      <t>ジャクネン</t>
    </rPh>
    <rPh sb="157" eb="158">
      <t>トキ</t>
    </rPh>
    <rPh sb="159" eb="161">
      <t>ソウキ</t>
    </rPh>
    <rPh sb="166" eb="168">
      <t>タイショウ</t>
    </rPh>
    <rPh sb="168" eb="169">
      <t>テキ</t>
    </rPh>
    <rPh sb="170" eb="172">
      <t>ステキ</t>
    </rPh>
    <rPh sb="173" eb="175">
      <t>イタノ</t>
    </rPh>
    <rPh sb="179" eb="181">
      <t>サクガ</t>
    </rPh>
    <rPh sb="181" eb="183">
      <t>タントウ</t>
    </rPh>
    <phoneticPr fontId="1"/>
  </si>
  <si>
    <t>65点。
演出;海、水、鏡面（眼鏡含む）を基調にひたすら「静的」で抑制的な演出。というかシナリオゲームか、、、割れた眼鏡に被さる涙は良かった
脚本;サプライズゼロの王道逆ハーレム少女漫画が、コロナ禍を経て懐古的な語り口でしかリアリティを産めない現状を侘しくも反映
絵コンテ;少ないリソースをカット絵に注ぐ潔さ
キャラデザ;スケッチ調の人物と背景が良く合う
美術;鵠沼海岸から江の島にかけた理想化されたブルジョワ住宅街がファンタジック
音響;物語に良く合う伸びやかなスケッチピアノ
OP,ED;OPのモーションが曲調によく合う</t>
    <rPh sb="2" eb="3">
      <t>テン</t>
    </rPh>
    <rPh sb="5" eb="7">
      <t>エンシュツ</t>
    </rPh>
    <rPh sb="8" eb="9">
      <t>ウミ</t>
    </rPh>
    <rPh sb="10" eb="11">
      <t>ミズ</t>
    </rPh>
    <rPh sb="12" eb="14">
      <t>キョウメン</t>
    </rPh>
    <rPh sb="15" eb="17">
      <t>メガネ</t>
    </rPh>
    <rPh sb="17" eb="18">
      <t>フク</t>
    </rPh>
    <rPh sb="21" eb="23">
      <t>キチョウ</t>
    </rPh>
    <rPh sb="29" eb="31">
      <t>セイテキ</t>
    </rPh>
    <rPh sb="33" eb="35">
      <t>ヨクセイ</t>
    </rPh>
    <rPh sb="35" eb="36">
      <t>テキ</t>
    </rPh>
    <rPh sb="37" eb="39">
      <t>エンシュツ</t>
    </rPh>
    <rPh sb="55" eb="56">
      <t>ワ</t>
    </rPh>
    <rPh sb="58" eb="60">
      <t>メガネ</t>
    </rPh>
    <rPh sb="61" eb="62">
      <t>カブ</t>
    </rPh>
    <rPh sb="64" eb="65">
      <t>ナミダ</t>
    </rPh>
    <rPh sb="66" eb="67">
      <t>ヨ</t>
    </rPh>
    <rPh sb="71" eb="73">
      <t>キャクホン</t>
    </rPh>
    <rPh sb="82" eb="84">
      <t>オウドウ</t>
    </rPh>
    <rPh sb="84" eb="85">
      <t>ギャク</t>
    </rPh>
    <rPh sb="89" eb="91">
      <t>ショウジョ</t>
    </rPh>
    <rPh sb="91" eb="93">
      <t>マンガ</t>
    </rPh>
    <rPh sb="98" eb="99">
      <t>カ</t>
    </rPh>
    <rPh sb="100" eb="101">
      <t>ヘ</t>
    </rPh>
    <rPh sb="102" eb="105">
      <t>カイコテキ</t>
    </rPh>
    <rPh sb="106" eb="107">
      <t>カタ</t>
    </rPh>
    <rPh sb="108" eb="109">
      <t>クチ</t>
    </rPh>
    <rPh sb="118" eb="119">
      <t>ウ</t>
    </rPh>
    <rPh sb="122" eb="124">
      <t>ゲンジョウ</t>
    </rPh>
    <rPh sb="125" eb="126">
      <t>ワビ</t>
    </rPh>
    <rPh sb="129" eb="131">
      <t>ハンエイ</t>
    </rPh>
    <rPh sb="132" eb="133">
      <t>エ</t>
    </rPh>
    <rPh sb="137" eb="138">
      <t>スク</t>
    </rPh>
    <rPh sb="148" eb="149">
      <t>エ</t>
    </rPh>
    <rPh sb="150" eb="151">
      <t>ソソ</t>
    </rPh>
    <rPh sb="152" eb="153">
      <t>イサギヨ</t>
    </rPh>
    <rPh sb="165" eb="166">
      <t>チョウ</t>
    </rPh>
    <rPh sb="167" eb="169">
      <t>ジンブツ</t>
    </rPh>
    <rPh sb="170" eb="172">
      <t>ハイケイ</t>
    </rPh>
    <rPh sb="173" eb="174">
      <t>ヨ</t>
    </rPh>
    <rPh sb="175" eb="176">
      <t>ア</t>
    </rPh>
    <rPh sb="178" eb="180">
      <t>ビジュツ</t>
    </rPh>
    <rPh sb="181" eb="185">
      <t>クゲヌマカイガン</t>
    </rPh>
    <rPh sb="187" eb="188">
      <t>エ</t>
    </rPh>
    <rPh sb="189" eb="190">
      <t>シマ</t>
    </rPh>
    <rPh sb="194" eb="197">
      <t>リソウカ</t>
    </rPh>
    <rPh sb="205" eb="207">
      <t>ジュウタク</t>
    </rPh>
    <rPh sb="207" eb="208">
      <t>マチ</t>
    </rPh>
    <rPh sb="217" eb="219">
      <t>オンキョウ</t>
    </rPh>
    <rPh sb="220" eb="222">
      <t>モノガタリ</t>
    </rPh>
    <rPh sb="223" eb="224">
      <t>ヨ</t>
    </rPh>
    <rPh sb="225" eb="226">
      <t>ア</t>
    </rPh>
    <rPh sb="227" eb="228">
      <t>ノ</t>
    </rPh>
    <rPh sb="255" eb="257">
      <t>キョクチョウ</t>
    </rPh>
    <rPh sb="260" eb="261">
      <t>ア</t>
    </rPh>
    <phoneticPr fontId="1"/>
  </si>
  <si>
    <t>どうせ、恋してしまうんだ。</t>
    <phoneticPr fontId="1"/>
  </si>
  <si>
    <t>85点
演出;J.C.STAFFの丁寧な仕事。どうせ、恋してしまうんだ、はこの辺を参照してほしい
脚本;王道の女子高生少女漫画、、金髪に憧れる心理が良くわからないが、陰キャに訪れる王子様感のファンタジーさを感情描写で持っていくパワーは見応えあり。虐めの下りは○
3DCG;家宅や部屋小物の異様なリアリティ
美術;デフォルメとレモンの油絵が絶妙にマッチ
キャラデザ;戯画と線画の往復のバランスが良い
OP;少女の焦燥感と油絵調のレモンが良く対比
EDポップ基調のキャラダンスとラップが独特の雰囲気で○</t>
    <rPh sb="2" eb="3">
      <t>テン</t>
    </rPh>
    <rPh sb="17" eb="19">
      <t>テイネイ</t>
    </rPh>
    <rPh sb="20" eb="22">
      <t>シゴト</t>
    </rPh>
    <rPh sb="27" eb="28">
      <t>コイ</t>
    </rPh>
    <rPh sb="39" eb="40">
      <t>ヘン</t>
    </rPh>
    <rPh sb="41" eb="43">
      <t>サンショウ</t>
    </rPh>
    <rPh sb="52" eb="54">
      <t>オウドウ</t>
    </rPh>
    <rPh sb="55" eb="59">
      <t>ジョシコウセイ</t>
    </rPh>
    <rPh sb="59" eb="61">
      <t>ショウジョ</t>
    </rPh>
    <rPh sb="61" eb="63">
      <t>マンガ</t>
    </rPh>
    <rPh sb="65" eb="67">
      <t>キンパツ</t>
    </rPh>
    <rPh sb="68" eb="69">
      <t>アコガ</t>
    </rPh>
    <rPh sb="71" eb="73">
      <t>シンリ</t>
    </rPh>
    <rPh sb="74" eb="75">
      <t>ヨ</t>
    </rPh>
    <rPh sb="83" eb="84">
      <t>カゲ</t>
    </rPh>
    <rPh sb="87" eb="88">
      <t>オトズ</t>
    </rPh>
    <rPh sb="90" eb="93">
      <t>オウジサマ</t>
    </rPh>
    <rPh sb="93" eb="94">
      <t>カン</t>
    </rPh>
    <rPh sb="103" eb="105">
      <t>カンジョウ</t>
    </rPh>
    <rPh sb="105" eb="107">
      <t>ビョウシャ</t>
    </rPh>
    <rPh sb="108" eb="109">
      <t>モ</t>
    </rPh>
    <rPh sb="117" eb="119">
      <t>ミゴタ</t>
    </rPh>
    <rPh sb="123" eb="124">
      <t>イジ</t>
    </rPh>
    <rPh sb="126" eb="127">
      <t>クダ</t>
    </rPh>
    <rPh sb="136" eb="138">
      <t>カタク</t>
    </rPh>
    <rPh sb="139" eb="141">
      <t>ヘヤ</t>
    </rPh>
    <rPh sb="141" eb="143">
      <t>コモノ</t>
    </rPh>
    <rPh sb="144" eb="146">
      <t>イヨウ</t>
    </rPh>
    <rPh sb="166" eb="168">
      <t>アブラエ</t>
    </rPh>
    <rPh sb="169" eb="171">
      <t>ゼツミョウ</t>
    </rPh>
    <rPh sb="182" eb="184">
      <t>ギガ</t>
    </rPh>
    <rPh sb="185" eb="187">
      <t>センガ</t>
    </rPh>
    <rPh sb="188" eb="190">
      <t>オウフク</t>
    </rPh>
    <rPh sb="196" eb="197">
      <t>ヨ</t>
    </rPh>
    <rPh sb="227" eb="229">
      <t>キチョウ</t>
    </rPh>
    <rPh sb="241" eb="243">
      <t>ドクトク</t>
    </rPh>
    <rPh sb="244" eb="247">
      <t>フンイキ</t>
    </rPh>
    <phoneticPr fontId="1"/>
  </si>
  <si>
    <t>70点。
普通にシナリオゲームにした方が良いのでは？
演出;ひたすら美麗なシナリオゲームを見せられる気分。バトルも人物描写も3分クッキングも個別の出来上がりは非常に良いが、、
脚本;廃墟の孤独で寂莫に襲われるのは理解し易いが、台詞回しが道化過ぎて情緒パートに追いつかないし、不自然に喋り過ぎ。えりかではなくゆり死亡エンドは予想外で良いが、前後パートに対して唐突で、キャラたちの悲壮感が浮いている。
絵コンテ;髪と乳の過剰なモーションに慣れるかが分水嶺。2話目以降は慣れ
3DCG;セル絵と完全な融合でバランスが凄まじい
美術;廃墟の新宿は変わらず退廃的に美しい。料理絵も美味しそうで良い出来
キャラデザ;やたらファンタジックなギャル会話に寄せすぎてキモい。もう少し個別のやり取りを大切にした方が良い
OP;ロックでパンクでラウドなガチャポップが作風全体と絶妙にマッチ</t>
    <rPh sb="2" eb="3">
      <t>テン</t>
    </rPh>
    <rPh sb="5" eb="7">
      <t>フツウ</t>
    </rPh>
    <rPh sb="18" eb="19">
      <t>ホウ</t>
    </rPh>
    <rPh sb="20" eb="21">
      <t>ヨ</t>
    </rPh>
    <rPh sb="27" eb="29">
      <t>エンシュツ</t>
    </rPh>
    <rPh sb="34" eb="36">
      <t>ビレイ</t>
    </rPh>
    <rPh sb="45" eb="46">
      <t>ミ</t>
    </rPh>
    <rPh sb="50" eb="52">
      <t>キブン</t>
    </rPh>
    <rPh sb="57" eb="59">
      <t>ジンブツ</t>
    </rPh>
    <rPh sb="59" eb="61">
      <t>ビョウシャ</t>
    </rPh>
    <rPh sb="63" eb="64">
      <t>フン</t>
    </rPh>
    <rPh sb="70" eb="72">
      <t>コベツ</t>
    </rPh>
    <rPh sb="73" eb="76">
      <t>デキア</t>
    </rPh>
    <rPh sb="79" eb="81">
      <t>ヒジョウ</t>
    </rPh>
    <rPh sb="82" eb="83">
      <t>ヨ</t>
    </rPh>
    <rPh sb="88" eb="90">
      <t>キャクホン</t>
    </rPh>
    <rPh sb="91" eb="93">
      <t>ハイキョ</t>
    </rPh>
    <rPh sb="94" eb="96">
      <t>コドク</t>
    </rPh>
    <rPh sb="97" eb="99">
      <t>セキバク</t>
    </rPh>
    <rPh sb="100" eb="101">
      <t>オソ</t>
    </rPh>
    <rPh sb="106" eb="108">
      <t>リカイ</t>
    </rPh>
    <rPh sb="109" eb="110">
      <t>ヤス</t>
    </rPh>
    <rPh sb="113" eb="116">
      <t>セリフマワ</t>
    </rPh>
    <rPh sb="118" eb="120">
      <t>ドウケ</t>
    </rPh>
    <rPh sb="120" eb="121">
      <t>ス</t>
    </rPh>
    <rPh sb="123" eb="125">
      <t>ジョウチョ</t>
    </rPh>
    <rPh sb="129" eb="130">
      <t>オ</t>
    </rPh>
    <rPh sb="137" eb="140">
      <t>フシゼン</t>
    </rPh>
    <rPh sb="141" eb="142">
      <t>シャベ</t>
    </rPh>
    <rPh sb="143" eb="144">
      <t>ス</t>
    </rPh>
    <rPh sb="155" eb="157">
      <t>シボウ</t>
    </rPh>
    <rPh sb="161" eb="164">
      <t>ヨソウガイ</t>
    </rPh>
    <rPh sb="165" eb="166">
      <t>ヨ</t>
    </rPh>
    <rPh sb="169" eb="171">
      <t>ゼンゴ</t>
    </rPh>
    <rPh sb="175" eb="176">
      <t>タイ</t>
    </rPh>
    <rPh sb="178" eb="180">
      <t>トウトツ</t>
    </rPh>
    <rPh sb="188" eb="191">
      <t>ヒソウカン</t>
    </rPh>
    <rPh sb="192" eb="193">
      <t>ウ</t>
    </rPh>
    <rPh sb="199" eb="200">
      <t>エ</t>
    </rPh>
    <rPh sb="204" eb="205">
      <t>カミ</t>
    </rPh>
    <rPh sb="206" eb="207">
      <t>チチ</t>
    </rPh>
    <rPh sb="208" eb="210">
      <t>カジョウ</t>
    </rPh>
    <rPh sb="217" eb="218">
      <t>ナ</t>
    </rPh>
    <rPh sb="222" eb="225">
      <t>ブンスイレイ</t>
    </rPh>
    <rPh sb="227" eb="228">
      <t>ワ</t>
    </rPh>
    <rPh sb="228" eb="229">
      <t>メ</t>
    </rPh>
    <rPh sb="229" eb="231">
      <t>イコウ</t>
    </rPh>
    <rPh sb="232" eb="233">
      <t>ナ</t>
    </rPh>
    <rPh sb="242" eb="243">
      <t>エ</t>
    </rPh>
    <rPh sb="244" eb="246">
      <t>カンゼン</t>
    </rPh>
    <rPh sb="247" eb="249">
      <t>ユウゴウ</t>
    </rPh>
    <rPh sb="255" eb="256">
      <t>スサ</t>
    </rPh>
    <rPh sb="260" eb="262">
      <t>ビジュツ</t>
    </rPh>
    <rPh sb="263" eb="265">
      <t>ハイキョ</t>
    </rPh>
    <rPh sb="266" eb="268">
      <t>シンジュク</t>
    </rPh>
    <rPh sb="269" eb="270">
      <t>カ</t>
    </rPh>
    <rPh sb="273" eb="276">
      <t>タイハイテキ</t>
    </rPh>
    <rPh sb="277" eb="278">
      <t>ウツク</t>
    </rPh>
    <rPh sb="281" eb="283">
      <t>リョウリ</t>
    </rPh>
    <rPh sb="283" eb="284">
      <t>エ</t>
    </rPh>
    <rPh sb="285" eb="287">
      <t>オイ</t>
    </rPh>
    <rPh sb="291" eb="292">
      <t>ヨ</t>
    </rPh>
    <rPh sb="293" eb="295">
      <t>デキ</t>
    </rPh>
    <rPh sb="316" eb="318">
      <t>カイワ</t>
    </rPh>
    <rPh sb="319" eb="320">
      <t>ヨ</t>
    </rPh>
    <rPh sb="330" eb="331">
      <t>スコ</t>
    </rPh>
    <rPh sb="332" eb="334">
      <t>コベツ</t>
    </rPh>
    <rPh sb="337" eb="338">
      <t>ト</t>
    </rPh>
    <rPh sb="340" eb="342">
      <t>タイセツ</t>
    </rPh>
    <rPh sb="345" eb="346">
      <t>ホウ</t>
    </rPh>
    <rPh sb="347" eb="348">
      <t>ヨ</t>
    </rPh>
    <rPh sb="372" eb="374">
      <t>サクフウ</t>
    </rPh>
    <rPh sb="374" eb="376">
      <t>ゼンタイ</t>
    </rPh>
    <rPh sb="377" eb="379">
      <t>ゼツミョウ</t>
    </rPh>
    <phoneticPr fontId="1"/>
  </si>
  <si>
    <t>70点
演出;戦隊ものの旧態依然としたダサさをメタ的に良く演出出来ている。
脚本;異世界転生に全く疑問無く受け入れちゃう展開、無根拠な魔法、統合的にギャグと強引さで引っ張るしかない。異世界に合体ロボ入れちゃう筋書きも斬新。もはや戦隊ものの、異世界でないと活躍のリアリティが出せない社会に哀しみすら覚える
絵コンテ;絆を強調しつつ聖闘士星矢のノリで右パンチKOの連発が見慣れてしまう不思議
キャラデザ;異世界で過剰にセクシャルなの本当に現実逃避、、乳強調しすぎ。ほぼめぐたん（このすば）では？
3DCG;変身ロボ、敵キャラのエフェクトが素晴らしい
美術;戦隊もの、なーろっぱの小物に至るまで良く調べて描けている
音響;流石の東北新社。戦隊ものパロディとして良く構成されている
ED;ひたすら黒字</t>
    <rPh sb="2" eb="3">
      <t>テン</t>
    </rPh>
    <rPh sb="4" eb="6">
      <t>エンシュツ</t>
    </rPh>
    <rPh sb="7" eb="9">
      <t>センタイ</t>
    </rPh>
    <rPh sb="12" eb="16">
      <t>キュウタイイゼン</t>
    </rPh>
    <rPh sb="25" eb="26">
      <t>テキ</t>
    </rPh>
    <rPh sb="27" eb="28">
      <t>ヨ</t>
    </rPh>
    <rPh sb="29" eb="31">
      <t>エンシュツ</t>
    </rPh>
    <rPh sb="31" eb="33">
      <t>デキ</t>
    </rPh>
    <rPh sb="38" eb="40">
      <t>キャクホン</t>
    </rPh>
    <rPh sb="41" eb="46">
      <t>イセカイテンセイ</t>
    </rPh>
    <rPh sb="47" eb="48">
      <t>マッタ</t>
    </rPh>
    <rPh sb="49" eb="51">
      <t>ギモン</t>
    </rPh>
    <rPh sb="51" eb="52">
      <t>ナ</t>
    </rPh>
    <rPh sb="53" eb="54">
      <t>ウ</t>
    </rPh>
    <rPh sb="55" eb="56">
      <t>イ</t>
    </rPh>
    <rPh sb="60" eb="62">
      <t>テンカイ</t>
    </rPh>
    <rPh sb="63" eb="66">
      <t>ムコンキョ</t>
    </rPh>
    <rPh sb="67" eb="69">
      <t>マホウ</t>
    </rPh>
    <rPh sb="70" eb="73">
      <t>トウゴウテキ</t>
    </rPh>
    <rPh sb="78" eb="80">
      <t>ゴウイン</t>
    </rPh>
    <rPh sb="82" eb="83">
      <t>ヒ</t>
    </rPh>
    <rPh sb="84" eb="85">
      <t>パ</t>
    </rPh>
    <rPh sb="91" eb="94">
      <t>イセカイ</t>
    </rPh>
    <rPh sb="95" eb="97">
      <t>ガッタイ</t>
    </rPh>
    <rPh sb="99" eb="100">
      <t>イ</t>
    </rPh>
    <rPh sb="104" eb="106">
      <t>スジガ</t>
    </rPh>
    <rPh sb="108" eb="110">
      <t>ザンシン</t>
    </rPh>
    <rPh sb="114" eb="116">
      <t>センタイ</t>
    </rPh>
    <rPh sb="120" eb="123">
      <t>イセカイ</t>
    </rPh>
    <rPh sb="127" eb="129">
      <t>カツヤク</t>
    </rPh>
    <rPh sb="136" eb="137">
      <t>ダ</t>
    </rPh>
    <rPh sb="140" eb="142">
      <t>シャカイ</t>
    </rPh>
    <rPh sb="143" eb="144">
      <t>カナ</t>
    </rPh>
    <rPh sb="148" eb="149">
      <t>オボ</t>
    </rPh>
    <rPh sb="152" eb="153">
      <t>エ</t>
    </rPh>
    <rPh sb="200" eb="203">
      <t>イセカイ</t>
    </rPh>
    <rPh sb="204" eb="206">
      <t>カジョウ</t>
    </rPh>
    <rPh sb="214" eb="216">
      <t>ホントウ</t>
    </rPh>
    <rPh sb="217" eb="221">
      <t>ゲンジツトウヒ</t>
    </rPh>
    <rPh sb="223" eb="224">
      <t>チチ</t>
    </rPh>
    <rPh sb="224" eb="226">
      <t>キョウチョウ</t>
    </rPh>
    <rPh sb="251" eb="253">
      <t>ヘンシン</t>
    </rPh>
    <rPh sb="256" eb="257">
      <t>テキ</t>
    </rPh>
    <rPh sb="267" eb="269">
      <t>スバ</t>
    </rPh>
    <rPh sb="273" eb="275">
      <t>ビジュツ</t>
    </rPh>
    <rPh sb="276" eb="278">
      <t>センタイ</t>
    </rPh>
    <rPh sb="287" eb="289">
      <t>コモノ</t>
    </rPh>
    <rPh sb="290" eb="291">
      <t>イタ</t>
    </rPh>
    <rPh sb="294" eb="295">
      <t>ヨ</t>
    </rPh>
    <rPh sb="296" eb="297">
      <t>シラ</t>
    </rPh>
    <rPh sb="299" eb="300">
      <t>エガ</t>
    </rPh>
    <rPh sb="305" eb="307">
      <t>オンキョウ</t>
    </rPh>
    <rPh sb="308" eb="310">
      <t>サスガ</t>
    </rPh>
    <rPh sb="311" eb="315">
      <t>トウホクシンシャ</t>
    </rPh>
    <rPh sb="316" eb="318">
      <t>センタイ</t>
    </rPh>
    <rPh sb="327" eb="328">
      <t>ヨ</t>
    </rPh>
    <rPh sb="329" eb="331">
      <t>コウセイ</t>
    </rPh>
    <rPh sb="344" eb="346">
      <t>クロジ</t>
    </rPh>
    <phoneticPr fontId="1"/>
  </si>
  <si>
    <t>レゴシ君フラグ建て過ぎだろ、、変わらず美麗で滑らか、考え抜かれた絵コンテ、溜め息の出る演出で涙が出る</t>
    <phoneticPr fontId="1"/>
  </si>
  <si>
    <t>静謐な怒りのレゴシとゴーシャ、対照的な獅子組とチンピラ、ブラックな歓楽街の怪しさ、見逃せない細やかな脚本家に溜息が出ます</t>
    <phoneticPr fontId="1"/>
  </si>
  <si>
    <t>15話　75点。少女漫画より少女漫画らしい繊細なタッチの演出、音響、脚本、美術。小悪魔負けヒロインの自覚的な雛、天然負けず嫌い子供の千夏が1話の前後編で分かり易く綺麗に対比されていてよい。でも砂に沈む絵コンテはもっと丁寧に描いた方が良い。。地元民からすると湘南海岸で青春している夕焼けはファンタジーです。</t>
    <rPh sb="2" eb="3">
      <t>ワ</t>
    </rPh>
    <rPh sb="6" eb="7">
      <t>テン</t>
    </rPh>
    <rPh sb="8" eb="12">
      <t>ショウジョマンガ</t>
    </rPh>
    <rPh sb="14" eb="18">
      <t>ショウジョマンガ</t>
    </rPh>
    <rPh sb="21" eb="23">
      <t>センサイ</t>
    </rPh>
    <rPh sb="28" eb="30">
      <t>エンシュツ</t>
    </rPh>
    <rPh sb="31" eb="33">
      <t>オンキョウ</t>
    </rPh>
    <rPh sb="34" eb="36">
      <t>キャクホン</t>
    </rPh>
    <rPh sb="37" eb="39">
      <t>ビジュツ</t>
    </rPh>
    <rPh sb="40" eb="43">
      <t>コアクマ</t>
    </rPh>
    <rPh sb="43" eb="44">
      <t>マ</t>
    </rPh>
    <rPh sb="50" eb="53">
      <t>ジカクテキ</t>
    </rPh>
    <rPh sb="54" eb="55">
      <t>ヒナ</t>
    </rPh>
    <rPh sb="56" eb="59">
      <t>テンネンマ</t>
    </rPh>
    <rPh sb="61" eb="62">
      <t>ギラ</t>
    </rPh>
    <rPh sb="63" eb="65">
      <t>コドモ</t>
    </rPh>
    <rPh sb="66" eb="68">
      <t>チナツ</t>
    </rPh>
    <rPh sb="70" eb="71">
      <t>ワ</t>
    </rPh>
    <rPh sb="72" eb="75">
      <t>ゼンコウヘン</t>
    </rPh>
    <rPh sb="76" eb="77">
      <t>ワ</t>
    </rPh>
    <rPh sb="79" eb="80">
      <t>ヤス</t>
    </rPh>
    <rPh sb="81" eb="83">
      <t>キレイ</t>
    </rPh>
    <rPh sb="84" eb="86">
      <t>タイヒ</t>
    </rPh>
    <rPh sb="96" eb="97">
      <t>スナ</t>
    </rPh>
    <rPh sb="98" eb="99">
      <t>シズ</t>
    </rPh>
    <rPh sb="100" eb="101">
      <t>エ</t>
    </rPh>
    <rPh sb="108" eb="110">
      <t>テイネイ</t>
    </rPh>
    <rPh sb="111" eb="112">
      <t>エガ</t>
    </rPh>
    <rPh sb="114" eb="115">
      <t>ホウ</t>
    </rPh>
    <rPh sb="116" eb="117">
      <t>ヨ</t>
    </rPh>
    <rPh sb="120" eb="122">
      <t>ジモト</t>
    </rPh>
    <rPh sb="122" eb="123">
      <t>ミン</t>
    </rPh>
    <rPh sb="128" eb="130">
      <t>ショウナン</t>
    </rPh>
    <rPh sb="130" eb="132">
      <t>カイガン</t>
    </rPh>
    <rPh sb="133" eb="135">
      <t>セイシュン</t>
    </rPh>
    <rPh sb="139" eb="141">
      <t>ユウヤ</t>
    </rPh>
    <phoneticPr fontId="1"/>
  </si>
  <si>
    <t>80点、お新香とはタイムマシンである。至言か、、、
演出;あざといウルマンダー推し演出に不覚にも落ちそうに、、
脚本;狩りと料理、異文化とツンデレがソツ無く協業。ウルマンダ―推しの方向
美術;猪生焼きと調理済の猪が好対照で非常に美味しそうに
3DCG;CGないです
キャラデザ;魔物娘に目覚めそうに、、
ED;この脚本の後にじっくり見るとウルマンダー主演曲の背景の銀河模様や鏡面、乱反射に大きな意味を感じる</t>
    <rPh sb="2" eb="3">
      <t>テン</t>
    </rPh>
    <rPh sb="5" eb="7">
      <t>シンコウ</t>
    </rPh>
    <rPh sb="19" eb="21">
      <t>シゲン</t>
    </rPh>
    <rPh sb="26" eb="28">
      <t>エンシュツ</t>
    </rPh>
    <rPh sb="39" eb="40">
      <t>オ</t>
    </rPh>
    <rPh sb="41" eb="43">
      <t>エンシュツ</t>
    </rPh>
    <rPh sb="44" eb="46">
      <t>フカク</t>
    </rPh>
    <rPh sb="48" eb="49">
      <t>オ</t>
    </rPh>
    <rPh sb="56" eb="58">
      <t>キャクホン</t>
    </rPh>
    <rPh sb="93" eb="95">
      <t>ビジュツ</t>
    </rPh>
    <rPh sb="96" eb="97">
      <t>イノシシ</t>
    </rPh>
    <rPh sb="97" eb="99">
      <t>ナマヤ</t>
    </rPh>
    <rPh sb="101" eb="103">
      <t>チョウリ</t>
    </rPh>
    <rPh sb="103" eb="104">
      <t>スミ</t>
    </rPh>
    <rPh sb="105" eb="106">
      <t>イノシシ</t>
    </rPh>
    <rPh sb="107" eb="110">
      <t>コウタイショウ</t>
    </rPh>
    <rPh sb="111" eb="113">
      <t>ヒジョウ</t>
    </rPh>
    <rPh sb="114" eb="116">
      <t>オイ</t>
    </rPh>
    <rPh sb="175" eb="177">
      <t>シュエン</t>
    </rPh>
    <rPh sb="177" eb="178">
      <t>キョク</t>
    </rPh>
    <phoneticPr fontId="1"/>
  </si>
  <si>
    <t>80点。テンポ良く滑りの無い台詞周り、滑らかに動き回る学生と魚、雲や海、1話よりも丁寧に描き込まれた料理や海岸線、非常に良い。主要人物がセクシャリティを極力排除することでカジュアルに気持良く観られる仕上がり。毎回異なるED/キャラソンも愛嬌(鬼頭明里、ファイルーズあい</t>
    <phoneticPr fontId="1"/>
  </si>
  <si>
    <t>80点。
演出;神話獣が正体不明の触手系で悍ましさはあれど緊張感に欠けて残念。宇宙の存亡と感情の欠損を掛けるのであればもう少し感情表現に拘りを以ても良いのでは。
脚本;マナ=感情欠損学生こそが、感情起動機械＝ベクターマシンを操縦できる矛盾、思念体のサヨ（もしくはモモヒメ）との合体＝性的行為の比喩により機械に翅を授けることが出来る。要するに少年少女も機械も未成年で性行為こそ成熟=宇宙崩壊に対抗する世界観。1話の引き際は並の出来だが、この旧態依然としたジェンダー/世界観を糸曾賢志監督がどの程度（河森正治思想を含め）乗り越えられるか、が勝負か。
絵コンテ;パルクール、発進シークエンス、疑似迎撃などは上々。撃墜シーンが淡泊過ぎでは？
キャラデザ;根本勇気の美術に工藤昌史のSD風味デザインが良く合う。サッコ;恐怖心に不足、リミヤ;共感覚に不足、トシ;興味関心に不足、という個性にモモヒメとサヨがどう相補的に関係していくかは興味深い
美術;根本勇気のデフォルメがちな象徴画が隅々まで違和感なく統一
3DCG;根本勇気の美術に確実に合わせる仕上がり
音響;クラシックなロボットもの
OP、ED;OPの象徴画とコンテの融合が素晴らしい。EDで古典写実主義的な回帰により全体との違和感が大</t>
    <rPh sb="2" eb="3">
      <t>テン</t>
    </rPh>
    <rPh sb="5" eb="7">
      <t>エンシュツ</t>
    </rPh>
    <rPh sb="81" eb="83">
      <t>キャクホン</t>
    </rPh>
    <rPh sb="87" eb="89">
      <t>カンジョウ</t>
    </rPh>
    <rPh sb="89" eb="91">
      <t>ケッソン</t>
    </rPh>
    <rPh sb="91" eb="93">
      <t>ガクセイ</t>
    </rPh>
    <rPh sb="97" eb="99">
      <t>カンジョウ</t>
    </rPh>
    <rPh sb="99" eb="101">
      <t>キドウ</t>
    </rPh>
    <rPh sb="101" eb="103">
      <t>キカイ</t>
    </rPh>
    <rPh sb="112" eb="114">
      <t>ソウジュウ</t>
    </rPh>
    <rPh sb="117" eb="119">
      <t>ムジュン</t>
    </rPh>
    <rPh sb="120" eb="123">
      <t>シネンタイ</t>
    </rPh>
    <rPh sb="138" eb="140">
      <t>ガッタイ</t>
    </rPh>
    <rPh sb="141" eb="143">
      <t>セイテキ</t>
    </rPh>
    <rPh sb="143" eb="145">
      <t>コウイ</t>
    </rPh>
    <rPh sb="146" eb="148">
      <t>ヒユ</t>
    </rPh>
    <rPh sb="151" eb="153">
      <t>キカイ</t>
    </rPh>
    <rPh sb="154" eb="155">
      <t>ハネ</t>
    </rPh>
    <rPh sb="156" eb="157">
      <t>サズ</t>
    </rPh>
    <rPh sb="162" eb="164">
      <t>デキ</t>
    </rPh>
    <rPh sb="166" eb="167">
      <t>ヨウ</t>
    </rPh>
    <rPh sb="170" eb="174">
      <t>ショウネンショウジョ</t>
    </rPh>
    <rPh sb="175" eb="177">
      <t>キカイ</t>
    </rPh>
    <rPh sb="178" eb="181">
      <t>ミセイネン</t>
    </rPh>
    <rPh sb="182" eb="185">
      <t>セイコウイ</t>
    </rPh>
    <rPh sb="187" eb="189">
      <t>セイジュク</t>
    </rPh>
    <rPh sb="190" eb="192">
      <t>ウチュウ</t>
    </rPh>
    <rPh sb="192" eb="194">
      <t>ホウカイ</t>
    </rPh>
    <rPh sb="195" eb="197">
      <t>タイコウ</t>
    </rPh>
    <rPh sb="199" eb="202">
      <t>セカイカン</t>
    </rPh>
    <rPh sb="204" eb="205">
      <t>ワ</t>
    </rPh>
    <rPh sb="206" eb="207">
      <t>ヒ</t>
    </rPh>
    <rPh sb="208" eb="209">
      <t>ギワ</t>
    </rPh>
    <rPh sb="210" eb="211">
      <t>ナミ</t>
    </rPh>
    <rPh sb="212" eb="214">
      <t>デキ</t>
    </rPh>
    <rPh sb="219" eb="223">
      <t>キュウタイイゼン</t>
    </rPh>
    <rPh sb="232" eb="235">
      <t>セカイカン</t>
    </rPh>
    <rPh sb="236" eb="238">
      <t>イトソ</t>
    </rPh>
    <rPh sb="238" eb="240">
      <t>ケンジ</t>
    </rPh>
    <rPh sb="240" eb="242">
      <t>カントク</t>
    </rPh>
    <rPh sb="245" eb="247">
      <t>テイド</t>
    </rPh>
    <rPh sb="248" eb="250">
      <t>カワモリ</t>
    </rPh>
    <rPh sb="250" eb="252">
      <t>マサハル</t>
    </rPh>
    <rPh sb="252" eb="254">
      <t>シソウ</t>
    </rPh>
    <rPh sb="255" eb="256">
      <t>フク</t>
    </rPh>
    <rPh sb="258" eb="259">
      <t>ノ</t>
    </rPh>
    <rPh sb="260" eb="261">
      <t>コ</t>
    </rPh>
    <rPh sb="268" eb="270">
      <t>ショウブ</t>
    </rPh>
    <rPh sb="273" eb="274">
      <t>エ</t>
    </rPh>
    <rPh sb="284" eb="286">
      <t>ハッシン</t>
    </rPh>
    <rPh sb="293" eb="297">
      <t>ギジゲイゲキ</t>
    </rPh>
    <rPh sb="300" eb="302">
      <t>ジョウジョウ</t>
    </rPh>
    <rPh sb="303" eb="305">
      <t>ゲキツイ</t>
    </rPh>
    <rPh sb="309" eb="311">
      <t>タンパク</t>
    </rPh>
    <rPh sb="311" eb="312">
      <t>ス</t>
    </rPh>
    <rPh sb="328" eb="330">
      <t>ビジュツ</t>
    </rPh>
    <rPh sb="331" eb="333">
      <t>クドウ</t>
    </rPh>
    <rPh sb="333" eb="334">
      <t>アキラ</t>
    </rPh>
    <rPh sb="334" eb="335">
      <t>シ</t>
    </rPh>
    <rPh sb="338" eb="340">
      <t>フウミ</t>
    </rPh>
    <rPh sb="345" eb="346">
      <t>ヨ</t>
    </rPh>
    <rPh sb="347" eb="348">
      <t>ア</t>
    </rPh>
    <rPh sb="354" eb="357">
      <t>キョウフシン</t>
    </rPh>
    <rPh sb="358" eb="360">
      <t>フソク</t>
    </rPh>
    <rPh sb="365" eb="368">
      <t>キョウカンカク</t>
    </rPh>
    <rPh sb="369" eb="371">
      <t>フソク</t>
    </rPh>
    <rPh sb="375" eb="379">
      <t>キョウミカンシン</t>
    </rPh>
    <rPh sb="380" eb="382">
      <t>フソク</t>
    </rPh>
    <rPh sb="386" eb="388">
      <t>コセイ</t>
    </rPh>
    <rPh sb="399" eb="402">
      <t>ソウホテキ</t>
    </rPh>
    <rPh sb="403" eb="405">
      <t>カンケイ</t>
    </rPh>
    <rPh sb="411" eb="414">
      <t>キョウミフカ</t>
    </rPh>
    <rPh sb="416" eb="418">
      <t>ビジュツ</t>
    </rPh>
    <rPh sb="419" eb="423">
      <t>ネモトユウキ</t>
    </rPh>
    <rPh sb="432" eb="434">
      <t>ショウチョウ</t>
    </rPh>
    <rPh sb="434" eb="435">
      <t>ガ</t>
    </rPh>
    <rPh sb="436" eb="438">
      <t>スミズミ</t>
    </rPh>
    <rPh sb="440" eb="443">
      <t>イワカン</t>
    </rPh>
    <rPh sb="445" eb="447">
      <t>トウイツ</t>
    </rPh>
    <rPh sb="461" eb="463">
      <t>カクジツ</t>
    </rPh>
    <rPh sb="464" eb="465">
      <t>ア</t>
    </rPh>
    <rPh sb="468" eb="470">
      <t>シア</t>
    </rPh>
    <rPh sb="473" eb="475">
      <t>オンキョウ</t>
    </rPh>
    <rPh sb="498" eb="500">
      <t>ショウチョウ</t>
    </rPh>
    <rPh sb="500" eb="501">
      <t>ガ</t>
    </rPh>
    <rPh sb="506" eb="508">
      <t>ユウゴウ</t>
    </rPh>
    <rPh sb="509" eb="511">
      <t>スバ</t>
    </rPh>
    <rPh sb="518" eb="520">
      <t>コテン</t>
    </rPh>
    <rPh sb="520" eb="524">
      <t>シャジツシュギ</t>
    </rPh>
    <rPh sb="524" eb="525">
      <t>テキ</t>
    </rPh>
    <rPh sb="526" eb="528">
      <t>カイキ</t>
    </rPh>
    <rPh sb="531" eb="533">
      <t>ゼンタイ</t>
    </rPh>
    <rPh sb="535" eb="538">
      <t>イワカン</t>
    </rPh>
    <rPh sb="539" eb="540">
      <t>ダイ</t>
    </rPh>
    <phoneticPr fontId="1"/>
  </si>
  <si>
    <t>想星のアクエリオン Myth of Emotions</t>
    <phoneticPr fontId="1"/>
  </si>
  <si>
    <t>90点。
演出;チート異世界バトルとして一級品の仕上がり。
脚本;異能バトルも俺tuee感も良く描けている一方で、あまり主人公側に采配を持たせすぎると先行きの展開が読め過ぎてツライ
絵コンテ;チートバトルを緊張感保ちつつ「魅せる」コマ割。エフェクト効果も絶妙
キャラデザ;目力に只管にエッジがある
美術;キャラデザ、世界観と遜色なく並列
CG;チートバトルを支える高い品質
音響;抑揚のある静謐と焦燥
OP,ED;LiSAのメロディーラインにA1Picturesの流麗な絵コンテが非常にマッチ。物語の幕開けの緊張感を讃える</t>
    <rPh sb="2" eb="3">
      <t>テン</t>
    </rPh>
    <rPh sb="5" eb="7">
      <t>エンシュツ</t>
    </rPh>
    <rPh sb="11" eb="14">
      <t>イセカイ</t>
    </rPh>
    <rPh sb="20" eb="23">
      <t>イッキュウヒン</t>
    </rPh>
    <rPh sb="24" eb="26">
      <t>シア</t>
    </rPh>
    <rPh sb="30" eb="32">
      <t>キャクホン</t>
    </rPh>
    <rPh sb="33" eb="35">
      <t>イノウ</t>
    </rPh>
    <rPh sb="39" eb="40">
      <t>オレ</t>
    </rPh>
    <rPh sb="44" eb="45">
      <t>カン</t>
    </rPh>
    <rPh sb="46" eb="47">
      <t>ヨ</t>
    </rPh>
    <rPh sb="48" eb="49">
      <t>エガ</t>
    </rPh>
    <rPh sb="53" eb="55">
      <t>イッポウ</t>
    </rPh>
    <rPh sb="60" eb="63">
      <t>シュジンコウ</t>
    </rPh>
    <rPh sb="63" eb="64">
      <t>カワ</t>
    </rPh>
    <rPh sb="65" eb="67">
      <t>サイハイ</t>
    </rPh>
    <rPh sb="68" eb="69">
      <t>モ</t>
    </rPh>
    <rPh sb="75" eb="77">
      <t>サキユ</t>
    </rPh>
    <rPh sb="79" eb="81">
      <t>テンカイ</t>
    </rPh>
    <rPh sb="82" eb="83">
      <t>ヨ</t>
    </rPh>
    <rPh sb="84" eb="85">
      <t>ス</t>
    </rPh>
    <rPh sb="91" eb="92">
      <t>エ</t>
    </rPh>
    <rPh sb="103" eb="106">
      <t>キンチョウカン</t>
    </rPh>
    <rPh sb="106" eb="107">
      <t>タモ</t>
    </rPh>
    <rPh sb="111" eb="112">
      <t>ミ</t>
    </rPh>
    <rPh sb="117" eb="118">
      <t>ワリ</t>
    </rPh>
    <rPh sb="124" eb="126">
      <t>コウカ</t>
    </rPh>
    <rPh sb="127" eb="129">
      <t>ゼツミョウ</t>
    </rPh>
    <rPh sb="136" eb="138">
      <t>メヂカラ</t>
    </rPh>
    <rPh sb="139" eb="141">
      <t>ヒタスラ</t>
    </rPh>
    <rPh sb="149" eb="151">
      <t>ビジュツ</t>
    </rPh>
    <rPh sb="158" eb="161">
      <t>セカイカン</t>
    </rPh>
    <rPh sb="162" eb="164">
      <t>ソンショク</t>
    </rPh>
    <rPh sb="166" eb="168">
      <t>ヘイレツ</t>
    </rPh>
    <rPh sb="179" eb="180">
      <t>ササ</t>
    </rPh>
    <rPh sb="182" eb="183">
      <t>タカ</t>
    </rPh>
    <rPh sb="184" eb="186">
      <t>ヒンシツ</t>
    </rPh>
    <rPh sb="187" eb="189">
      <t>オンキョウ</t>
    </rPh>
    <rPh sb="190" eb="192">
      <t>ヨクヨウ</t>
    </rPh>
    <rPh sb="195" eb="197">
      <t>セイヒツ</t>
    </rPh>
    <rPh sb="198" eb="200">
      <t>ショウソウ</t>
    </rPh>
    <rPh sb="232" eb="234">
      <t>リュウレイ</t>
    </rPh>
    <rPh sb="235" eb="236">
      <t>エ</t>
    </rPh>
    <rPh sb="240" eb="242">
      <t>ヒジョウ</t>
    </rPh>
    <rPh sb="247" eb="249">
      <t>モノガタリ</t>
    </rPh>
    <rPh sb="250" eb="252">
      <t>マクア</t>
    </rPh>
    <rPh sb="254" eb="257">
      <t>キンチョウカン</t>
    </rPh>
    <rPh sb="258" eb="259">
      <t>タタ</t>
    </rPh>
    <phoneticPr fontId="1"/>
  </si>
  <si>
    <t>原作・監督：Haolin（リ・ハオリン）
キャラクターデザイン：HAKURO
音楽：林ゆうき
アニメーション制作：MOJO　元気蛙
アニメーション製作：bilibili
日本語吹き替え版演出：前田茜
翻訳：鳥居怜子
録音・調整：鈴木修二　杉江帆南
音響制作：東北新社
日本語吹き替え版製作：フジテレビジョン　bilibili</t>
    <phoneticPr fontId="1"/>
  </si>
  <si>
    <t>85点。
演出;3DCGと作品基調が良く融和。実写、あの世とこの世の対比も上手い。
脚本;圧巻のロボットバトルの前半、大熊と要+サブローコンビが負ける後半に、先行きの見えないレースを感じさせるとともに、現代中国の闇深さを感じる。
3DCG;人物､ガジェット、風景、シネマが非常に流麗。中国の技術の粋を感じる
OP;抑揚のあるロボットダンスを基調にポップなRPGものを思わせつつも、デフォルメと世界の奥行をマッチさせる出来栄えで素晴らしい。
ED;2D作画の練習のようにショート動画の連続での構成がOPと良く対比されていている</t>
    <rPh sb="2" eb="3">
      <t>テン</t>
    </rPh>
    <rPh sb="13" eb="15">
      <t>サクヒン</t>
    </rPh>
    <rPh sb="15" eb="17">
      <t>キチョウ</t>
    </rPh>
    <rPh sb="18" eb="19">
      <t>ヨ</t>
    </rPh>
    <rPh sb="20" eb="22">
      <t>ユウワ</t>
    </rPh>
    <rPh sb="23" eb="25">
      <t>ジッシャ</t>
    </rPh>
    <rPh sb="28" eb="29">
      <t>ヨ</t>
    </rPh>
    <rPh sb="32" eb="33">
      <t>ヨ</t>
    </rPh>
    <rPh sb="34" eb="36">
      <t>タイヒ</t>
    </rPh>
    <rPh sb="37" eb="39">
      <t>ウマ</t>
    </rPh>
    <rPh sb="72" eb="73">
      <t>ゲ</t>
    </rPh>
    <rPh sb="75" eb="77">
      <t>ンダイチ</t>
    </rPh>
    <rPh sb="79" eb="81">
      <t>ュウゴ</t>
    </rPh>
    <rPh sb="83" eb="84">
      <t>ク</t>
    </rPh>
    <rPh sb="91" eb="92">
      <t/>
    </rPh>
    <rPh sb="101" eb="105">
      <t>ゲンダイチュウゴク</t>
    </rPh>
    <rPh sb="106" eb="107">
      <t>ヤミ</t>
    </rPh>
    <rPh sb="107" eb="108">
      <t>フカ</t>
    </rPh>
    <rPh sb="110" eb="111">
      <t>カン</t>
    </rPh>
    <phoneticPr fontId="1"/>
  </si>
  <si>
    <t>75点
演出 アナウンス紹介が低調な前半に対し朗読の後半は銀河が目の前に迫った。
脚本 天才か努力かを屹立さす武田の力量が高い
絵コンテ 初回より低調。パン多すぎ
キャラデザ 杏の悔しみ描写は巧み
美術 桜、海月、時鳥の配置の妙
音響 朗読場面の静かな強調が上手</t>
    <phoneticPr fontId="1"/>
  </si>
  <si>
    <t>30点
ちなみにてんかんの診断基準
https://neurology-jp.org/guidelinem/epgl/tenkan_2018_01.pdf
演出:0.5/2 飛び込み自殺と診断シーンまでシークエンスの緊張感ゼロ。ドラマの正面カット有効に使うべき
脚本:てんかん診断背景雑すぎでは
絵コンテ:無意味なパン多用気味
キャラデザ:真夏と真冬が崩れがち
美術:SNS会話の表現凡庸、病院器具省き過ぎ.
これ以上は観れないかな、、、
劣化コナンで推理も絵コンテも雑だとしんどい</t>
    <phoneticPr fontId="1"/>
  </si>
  <si>
    <t>14話　80点。
演出 鬼と天眼の日影で対峙する緊張感、空気感染で同士討ちの虐殺に巻き込む構図は○
脚本 黒曜の吸血鬼の判別の経緯、吸血鬼に取り込まれての人間会議参画の下りは良い
絵コンテ 黒曜と人間の官能的な対比が良い
キャラデザ は同上
美術 ナーロッパ世界の街並みから田舎貴族館まで綺麗
モンスター、メカ 鬼、妖精の意匠は丁寧
音響 抑制的で相応しい
OP,ED OPは普通。EDは止め画が美しい</t>
    <rPh sb="2" eb="3">
      <t>ワ</t>
    </rPh>
    <rPh sb="6" eb="7">
      <t>テン</t>
    </rPh>
    <rPh sb="9" eb="11">
      <t>エンシュツ</t>
    </rPh>
    <rPh sb="12" eb="13">
      <t>オニ</t>
    </rPh>
    <rPh sb="14" eb="16">
      <t>テンガン</t>
    </rPh>
    <rPh sb="17" eb="19">
      <t>ヒカゲ</t>
    </rPh>
    <rPh sb="20" eb="22">
      <t>タイジ</t>
    </rPh>
    <rPh sb="24" eb="27">
      <t>キンチョウカン</t>
    </rPh>
    <rPh sb="28" eb="32">
      <t>クウキカンセン</t>
    </rPh>
    <rPh sb="33" eb="36">
      <t>ドウシウ</t>
    </rPh>
    <rPh sb="38" eb="40">
      <t>ギャクサツ</t>
    </rPh>
    <rPh sb="41" eb="42">
      <t>マ</t>
    </rPh>
    <rPh sb="43" eb="44">
      <t>コ</t>
    </rPh>
    <rPh sb="45" eb="47">
      <t>コウズ</t>
    </rPh>
    <rPh sb="50" eb="52">
      <t>キャクホン</t>
    </rPh>
    <rPh sb="66" eb="69">
      <t>キュウケツキ</t>
    </rPh>
    <rPh sb="70" eb="71">
      <t>ト</t>
    </rPh>
    <rPh sb="72" eb="73">
      <t>コ</t>
    </rPh>
    <rPh sb="77" eb="81">
      <t>ニンゲンカイギ</t>
    </rPh>
    <rPh sb="81" eb="83">
      <t>サンカク</t>
    </rPh>
    <rPh sb="84" eb="85">
      <t>クダ</t>
    </rPh>
    <rPh sb="87" eb="88">
      <t>ヨ</t>
    </rPh>
    <rPh sb="90" eb="91">
      <t>エ</t>
    </rPh>
    <rPh sb="95" eb="97">
      <t>コクヨウ</t>
    </rPh>
    <rPh sb="98" eb="100">
      <t>ニンゲン</t>
    </rPh>
    <rPh sb="101" eb="104">
      <t>カンノウテキ</t>
    </rPh>
    <rPh sb="105" eb="107">
      <t>タイヒ</t>
    </rPh>
    <rPh sb="108" eb="109">
      <t>ヨ</t>
    </rPh>
    <rPh sb="118" eb="120">
      <t>ドウジョウ</t>
    </rPh>
    <rPh sb="121" eb="123">
      <t>ビジュツ</t>
    </rPh>
    <rPh sb="129" eb="131">
      <t>セカイ</t>
    </rPh>
    <rPh sb="132" eb="134">
      <t>マチナ</t>
    </rPh>
    <rPh sb="137" eb="139">
      <t>イナカ</t>
    </rPh>
    <rPh sb="139" eb="141">
      <t>キゾク</t>
    </rPh>
    <rPh sb="141" eb="142">
      <t>ヤカタ</t>
    </rPh>
    <rPh sb="144" eb="146">
      <t>キレイ</t>
    </rPh>
    <rPh sb="156" eb="157">
      <t>オニ</t>
    </rPh>
    <rPh sb="158" eb="160">
      <t>ヨウセイ</t>
    </rPh>
    <rPh sb="161" eb="163">
      <t>イショウ</t>
    </rPh>
    <rPh sb="164" eb="166">
      <t>テイネイ</t>
    </rPh>
    <rPh sb="167" eb="169">
      <t>オンキョウ</t>
    </rPh>
    <rPh sb="170" eb="173">
      <t>ヨクセイテキ</t>
    </rPh>
    <rPh sb="174" eb="176">
      <t>フサワ</t>
    </rPh>
    <rPh sb="188" eb="190">
      <t>フツウ</t>
    </rPh>
    <rPh sb="194" eb="195">
      <t>ト</t>
    </rPh>
    <rPh sb="196" eb="197">
      <t>エ</t>
    </rPh>
    <rPh sb="198" eb="199">
      <t>ウツク</t>
    </rPh>
    <phoneticPr fontId="1"/>
  </si>
  <si>
    <t>40点。。
演出 ;デフォルメ調でレッスン時間は良い。剣術稽古以外にほぼ動きが無く停滞感
脚本 ;童貞で30歳超えで魔法使いを実証失敗で転生の下りは良い。「やってもダメ」だったのに「やってみなくちゃわからない」の強引さは理解に苦しむ。
絵コンテ;かなり省エネ、、
キャラデザ;30歳童貞のロリ転生で突然ロリ姉とロリ幼馴染と愛/トキメキ/魔法が手に入る世界線はきもい、、きも笑いが本気でキモイのは頂けない
美術 少し粗雑では、、GGO2あたりと比べてしまう</t>
    <rPh sb="2" eb="3">
      <t>テン</t>
    </rPh>
    <rPh sb="6" eb="8">
      <t>エンシュツ</t>
    </rPh>
    <rPh sb="27" eb="29">
      <t>ケンジュツ</t>
    </rPh>
    <rPh sb="29" eb="31">
      <t>ケイコ</t>
    </rPh>
    <rPh sb="31" eb="33">
      <t>イガイ</t>
    </rPh>
    <rPh sb="36" eb="37">
      <t>ウゴ</t>
    </rPh>
    <rPh sb="39" eb="40">
      <t>ナ</t>
    </rPh>
    <rPh sb="41" eb="44">
      <t>テイタイカン</t>
    </rPh>
    <rPh sb="45" eb="47">
      <t>キャクホン</t>
    </rPh>
    <rPh sb="49" eb="51">
      <t>ドウテイ</t>
    </rPh>
    <rPh sb="54" eb="55">
      <t>サイ</t>
    </rPh>
    <rPh sb="55" eb="56">
      <t>コ</t>
    </rPh>
    <rPh sb="58" eb="61">
      <t>マホウツカ</t>
    </rPh>
    <rPh sb="63" eb="65">
      <t>ジッショウ</t>
    </rPh>
    <rPh sb="65" eb="67">
      <t>シッパイ</t>
    </rPh>
    <rPh sb="68" eb="70">
      <t>テンセイ</t>
    </rPh>
    <rPh sb="71" eb="72">
      <t>クダ</t>
    </rPh>
    <rPh sb="74" eb="75">
      <t>ヨ</t>
    </rPh>
    <rPh sb="106" eb="108">
      <t>ゴウイン</t>
    </rPh>
    <rPh sb="110" eb="112">
      <t>リカイ</t>
    </rPh>
    <rPh sb="113" eb="114">
      <t>クル</t>
    </rPh>
    <rPh sb="118" eb="119">
      <t>エ</t>
    </rPh>
    <rPh sb="126" eb="127">
      <t>ショウ</t>
    </rPh>
    <rPh sb="140" eb="141">
      <t>サイ</t>
    </rPh>
    <rPh sb="141" eb="143">
      <t>ドウテイ</t>
    </rPh>
    <rPh sb="146" eb="148">
      <t>テンセイ</t>
    </rPh>
    <rPh sb="149" eb="151">
      <t>トツゼン</t>
    </rPh>
    <rPh sb="153" eb="154">
      <t>アネ</t>
    </rPh>
    <rPh sb="157" eb="160">
      <t>オサナナジミ</t>
    </rPh>
    <rPh sb="161" eb="162">
      <t>アイ</t>
    </rPh>
    <rPh sb="168" eb="170">
      <t>マホウ</t>
    </rPh>
    <rPh sb="171" eb="172">
      <t>テ</t>
    </rPh>
    <rPh sb="173" eb="174">
      <t>ハイ</t>
    </rPh>
    <rPh sb="175" eb="178">
      <t>セカイセン</t>
    </rPh>
    <rPh sb="186" eb="187">
      <t>ワラ</t>
    </rPh>
    <rPh sb="189" eb="191">
      <t>ホンキ</t>
    </rPh>
    <rPh sb="197" eb="198">
      <t>イタダ</t>
    </rPh>
    <rPh sb="202" eb="204">
      <t>ビジュツ</t>
    </rPh>
    <rPh sb="205" eb="206">
      <t>スコ</t>
    </rPh>
    <rPh sb="207" eb="209">
      <t>ソザツ</t>
    </rPh>
    <rPh sb="221" eb="222">
      <t>クラ</t>
    </rPh>
    <phoneticPr fontId="1"/>
  </si>
  <si>
    <t>70点
演出;石から宝石への遷移を階段の上昇に連動させる描写は素晴らしい。
脚本;継続的に王道で、石から宝石への遷移を、「萌え」と「燃え」でドライブする、静と動の対比が良い。1話からはトーンダウン気味
キャラデザ;メイン以外のデザインが酷い。。青＝石っころに包まれる黄色＝宝石の対比が石森の隠喩として静かにバランス良い。突然良い運動神経はやや混乱させがち
3DCG;カーテンのみ浮き気味
美術;学校近郊のビル群、ダウンタウンの表象が綺麗</t>
    <rPh sb="17" eb="19">
      <t>カイダン</t>
    </rPh>
    <rPh sb="20" eb="22">
      <t>ジョウショウ</t>
    </rPh>
    <rPh sb="23" eb="25">
      <t>レンドウ</t>
    </rPh>
    <rPh sb="28" eb="30">
      <t>ビョウシャ</t>
    </rPh>
    <rPh sb="31" eb="33">
      <t>スバ</t>
    </rPh>
    <rPh sb="41" eb="44">
      <t>ケイゾクテキ</t>
    </rPh>
    <rPh sb="45" eb="47">
      <t>オウドウ</t>
    </rPh>
    <rPh sb="49" eb="50">
      <t>イシ</t>
    </rPh>
    <rPh sb="52" eb="54">
      <t>ホウセキ</t>
    </rPh>
    <rPh sb="56" eb="58">
      <t>センイ</t>
    </rPh>
    <rPh sb="61" eb="62">
      <t>モ</t>
    </rPh>
    <rPh sb="66" eb="67">
      <t>モ</t>
    </rPh>
    <rPh sb="110" eb="112">
      <t>イガイ</t>
    </rPh>
    <rPh sb="118" eb="119">
      <t>ヒド</t>
    </rPh>
    <rPh sb="122" eb="123">
      <t>アオ</t>
    </rPh>
    <rPh sb="124" eb="125">
      <t>イシ</t>
    </rPh>
    <rPh sb="129" eb="130">
      <t>ツツ</t>
    </rPh>
    <rPh sb="133" eb="135">
      <t>キイロ</t>
    </rPh>
    <rPh sb="136" eb="138">
      <t>ホウセキ</t>
    </rPh>
    <rPh sb="139" eb="141">
      <t>タイヒ</t>
    </rPh>
    <rPh sb="142" eb="144">
      <t>イシモリ</t>
    </rPh>
    <rPh sb="145" eb="147">
      <t>インユ</t>
    </rPh>
    <rPh sb="150" eb="151">
      <t>シズ</t>
    </rPh>
    <rPh sb="157" eb="158">
      <t>ヨ</t>
    </rPh>
    <rPh sb="160" eb="162">
      <t>トツゼン</t>
    </rPh>
    <rPh sb="162" eb="163">
      <t>ヨ</t>
    </rPh>
    <rPh sb="164" eb="168">
      <t>ウンドウシンケイ</t>
    </rPh>
    <rPh sb="171" eb="173">
      <t>コンラン</t>
    </rPh>
    <rPh sb="189" eb="190">
      <t>ウ</t>
    </rPh>
    <rPh sb="191" eb="193">
      <t>キミ</t>
    </rPh>
    <rPh sb="197" eb="199">
      <t>ガッコウ</t>
    </rPh>
    <rPh sb="199" eb="201">
      <t>キンコウ</t>
    </rPh>
    <rPh sb="204" eb="205">
      <t>グン</t>
    </rPh>
    <rPh sb="213" eb="215">
      <t>ヒョウショウ</t>
    </rPh>
    <rPh sb="216" eb="218">
      <t>キレイ</t>
    </rPh>
    <phoneticPr fontId="1"/>
  </si>
  <si>
    <t>85点。
演出;バーメニュー創出、稽古、航海術、北海海象を経て米国大陸に至るスピード感が素晴らしい
脚本;カクテル原料生成から各種カクテル作成までバリエーションに富む前半のバー展開、氷河復活の鍛錬の下りまで起伏があり良い。後半の航海術と方解石の下りも約感のある筋立てで流麗
美術;各種カクテルの美術設計が妥当
キャラデザ;金狼前世と松風のエピソードまで注力されるデザインが気を抜けない
音響:EDに至るまで協調的で静謐な効果</t>
    <rPh sb="2" eb="3">
      <t>テン</t>
    </rPh>
    <rPh sb="5" eb="7">
      <t>エンシュツ</t>
    </rPh>
    <rPh sb="14" eb="16">
      <t>ソウシュツ</t>
    </rPh>
    <rPh sb="17" eb="19">
      <t>ケイコ</t>
    </rPh>
    <rPh sb="20" eb="23">
      <t>コウカイジュツ</t>
    </rPh>
    <rPh sb="24" eb="26">
      <t>ホッカイ</t>
    </rPh>
    <rPh sb="26" eb="28">
      <t>カイショウ</t>
    </rPh>
    <rPh sb="29" eb="30">
      <t>ヘ</t>
    </rPh>
    <rPh sb="31" eb="35">
      <t>ベイコクタイリク</t>
    </rPh>
    <rPh sb="36" eb="37">
      <t>イタ</t>
    </rPh>
    <rPh sb="42" eb="43">
      <t>カン</t>
    </rPh>
    <rPh sb="44" eb="46">
      <t>スバ</t>
    </rPh>
    <rPh sb="50" eb="52">
      <t>キャクホン</t>
    </rPh>
    <rPh sb="57" eb="59">
      <t>ゲンリョウ</t>
    </rPh>
    <rPh sb="59" eb="61">
      <t>セイセイ</t>
    </rPh>
    <rPh sb="63" eb="65">
      <t>カクシュ</t>
    </rPh>
    <rPh sb="69" eb="71">
      <t>サクセイ</t>
    </rPh>
    <rPh sb="81" eb="82">
      <t>ト</t>
    </rPh>
    <rPh sb="83" eb="85">
      <t>ゼンハン</t>
    </rPh>
    <rPh sb="88" eb="90">
      <t>テンカイ</t>
    </rPh>
    <rPh sb="91" eb="93">
      <t>ヒョウガ</t>
    </rPh>
    <rPh sb="93" eb="95">
      <t>フッカツ</t>
    </rPh>
    <rPh sb="96" eb="98">
      <t>タンレン</t>
    </rPh>
    <rPh sb="99" eb="100">
      <t>クダ</t>
    </rPh>
    <rPh sb="103" eb="105">
      <t>キフク</t>
    </rPh>
    <rPh sb="108" eb="109">
      <t>ヨ</t>
    </rPh>
    <rPh sb="111" eb="113">
      <t>コウハン</t>
    </rPh>
    <rPh sb="114" eb="117">
      <t>コウカイジュツ</t>
    </rPh>
    <rPh sb="118" eb="121">
      <t>ホウカイセキ</t>
    </rPh>
    <rPh sb="122" eb="123">
      <t>クダ</t>
    </rPh>
    <rPh sb="125" eb="127">
      <t>ヤクカン</t>
    </rPh>
    <rPh sb="130" eb="131">
      <t>スジ</t>
    </rPh>
    <rPh sb="131" eb="132">
      <t>タ</t>
    </rPh>
    <rPh sb="134" eb="136">
      <t>リュウレイ</t>
    </rPh>
    <rPh sb="137" eb="139">
      <t>ビジュツ</t>
    </rPh>
    <rPh sb="147" eb="151">
      <t>ビジュツセッケイ</t>
    </rPh>
    <rPh sb="152" eb="154">
      <t>ダトウ</t>
    </rPh>
    <rPh sb="161" eb="162">
      <t>キン</t>
    </rPh>
    <rPh sb="162" eb="163">
      <t>オオカミ</t>
    </rPh>
    <rPh sb="163" eb="165">
      <t>ゼンセイ</t>
    </rPh>
    <rPh sb="166" eb="168">
      <t>マツカゼ</t>
    </rPh>
    <rPh sb="176" eb="178">
      <t>チュウリョク</t>
    </rPh>
    <rPh sb="186" eb="187">
      <t>キ</t>
    </rPh>
    <rPh sb="188" eb="189">
      <t>ヌ</t>
    </rPh>
    <rPh sb="193" eb="195">
      <t>オンキョウ</t>
    </rPh>
    <rPh sb="199" eb="200">
      <t>イタ</t>
    </rPh>
    <rPh sb="203" eb="206">
      <t>キョウチョウテキ</t>
    </rPh>
    <rPh sb="207" eb="209">
      <t>セイヒツ</t>
    </rPh>
    <rPh sb="210" eb="212">
      <t>コウカ</t>
    </rPh>
    <phoneticPr fontId="1"/>
  </si>
  <si>
    <t>85点
演出;リンク内の緊張感に対して日常パートが静多めで緊張感が減じる、ギャグパート含めリンク内を増やすのが良いのではないか
脚本;初級優勝に向けた意欲喚起、メスガキライバルによるフック、基礎固めによる逆転戦略の探求、引き際が完璧
絵コンテ;リンク外とのリンク内演技の対比、選択場面の陰影強調、メスガキの意志強調の画面構成が秀逸
3DCG;リンク内の流麗な演技シーンとスケーティングのシークエンスが本当に鮮やか
キャラデザ;マセたメスガキの猫ムーブ/悪役演出が迫真
音響;ほぼ米津玄師に圧倒されるが、脚本を照らし出す静謐さ</t>
    <rPh sb="2" eb="3">
      <t>テン</t>
    </rPh>
    <rPh sb="4" eb="6">
      <t>エンシュツ</t>
    </rPh>
    <rPh sb="10" eb="11">
      <t>ナイ</t>
    </rPh>
    <rPh sb="12" eb="15">
      <t>キンチョウカン</t>
    </rPh>
    <rPh sb="16" eb="17">
      <t>タイ</t>
    </rPh>
    <rPh sb="19" eb="21">
      <t>ニチジョウ</t>
    </rPh>
    <rPh sb="64" eb="66">
      <t>キャクホン</t>
    </rPh>
    <rPh sb="67" eb="71">
      <t>ショキュウユウショウ</t>
    </rPh>
    <rPh sb="72" eb="73">
      <t>ム</t>
    </rPh>
    <rPh sb="75" eb="79">
      <t>イヨクカンキ</t>
    </rPh>
    <rPh sb="95" eb="98">
      <t>キソガタ</t>
    </rPh>
    <rPh sb="102" eb="104">
      <t>ギャクテン</t>
    </rPh>
    <rPh sb="104" eb="106">
      <t>センリャク</t>
    </rPh>
    <rPh sb="107" eb="109">
      <t>タンキュウ</t>
    </rPh>
    <rPh sb="110" eb="111">
      <t>ヒ</t>
    </rPh>
    <rPh sb="112" eb="113">
      <t>ギワ</t>
    </rPh>
    <rPh sb="114" eb="116">
      <t>カンペキ</t>
    </rPh>
    <rPh sb="117" eb="118">
      <t>エ</t>
    </rPh>
    <rPh sb="125" eb="126">
      <t>ソト</t>
    </rPh>
    <rPh sb="131" eb="132">
      <t>ナイ</t>
    </rPh>
    <rPh sb="132" eb="134">
      <t>エンギ</t>
    </rPh>
    <rPh sb="135" eb="137">
      <t>タイヒ</t>
    </rPh>
    <rPh sb="138" eb="140">
      <t>センタク</t>
    </rPh>
    <rPh sb="140" eb="142">
      <t>バメン</t>
    </rPh>
    <rPh sb="143" eb="145">
      <t>インエイ</t>
    </rPh>
    <rPh sb="145" eb="147">
      <t>キョウチョウ</t>
    </rPh>
    <rPh sb="153" eb="155">
      <t>イシ</t>
    </rPh>
    <rPh sb="155" eb="157">
      <t>キョウチョウ</t>
    </rPh>
    <rPh sb="158" eb="162">
      <t>ガメンコウセイ</t>
    </rPh>
    <rPh sb="163" eb="165">
      <t>シュウイツ</t>
    </rPh>
    <rPh sb="174" eb="175">
      <t>ナイ</t>
    </rPh>
    <rPh sb="176" eb="178">
      <t>リュウレイ</t>
    </rPh>
    <rPh sb="179" eb="181">
      <t>エンギ</t>
    </rPh>
    <rPh sb="200" eb="202">
      <t>ホントウ</t>
    </rPh>
    <rPh sb="203" eb="204">
      <t>アザ</t>
    </rPh>
    <rPh sb="221" eb="222">
      <t>ネコ</t>
    </rPh>
    <rPh sb="226" eb="228">
      <t>アクヤク</t>
    </rPh>
    <rPh sb="228" eb="230">
      <t>エンシュツ</t>
    </rPh>
    <rPh sb="231" eb="233">
      <t>ハクシン</t>
    </rPh>
    <rPh sb="234" eb="236">
      <t>オンキョウ</t>
    </rPh>
    <phoneticPr fontId="1"/>
  </si>
  <si>
    <t>90点
演出 共同体の狭隘さ、老人の卑しさを遺憾無く描く
脚本 神の否定、思考、信念を植え付けつつ其れ等に搾取される恐怖を巧みに入れ込む強かさ
キャラデザ 生存を信念に賤しく生き抜く遊牧老人と犠牲者の賢女が逞しく痛ましい
美術 遊牧貧民テント群と星空の美しさ.
血塗れの金貨群が物語の暗い先行きと生命活動の非情、何より血を踏み締めて生き抜く強かさを隠喩しているように思う</t>
    <phoneticPr fontId="1"/>
  </si>
  <si>
    <t>90点
演出 1話に増して後宮の陰謀が深まる
脚本 外商展示と香油に浮立つ前半、毒と意図詮索に奔る後半で過ぎ去る時間
絵コンテ 梅、宮、内装と侍女の執務/非日常の描分け鮮やか
キャラデザ 梨花妃側近の悪女ムーブ
美術、小物 溜息が出るほど緻密で丁寧
音響 偽中国満載(褒</t>
    <phoneticPr fontId="1"/>
  </si>
  <si>
    <t xml:space="preserve">	原作：久世蘭（講談社「週刊少年マガジン」連載）
監督：奥村よしあき
シリーズ構成・脚本：筆安一幸
キャラクターデザイン：渡辺まゆみ
音楽：立山秋航
音響監督：小沼則義
色彩設計：山上愛子
撮影監督：西村徹也(スタジオ エル)
美術監督：三宅昌和
アニメーション制作：SynergySP</t>
    <phoneticPr fontId="1"/>
  </si>
  <si>
    <t>黒岩メダカに私の可愛いが通じない</t>
    <phoneticPr fontId="1"/>
  </si>
  <si>
    <t>原作：ベニガシラ　村光（「コミックガルド」連載）
監督：福田道生
副監督：金承徳
シリーズ構成：福田裕子
キャラクターデザイン：西畑あゆみ
サブキャラクターデザイン：川島尚　本多恵美　満若たかよ　早川麻美
総作画監督：西畑あゆみ　川島尚
プロップデザイン：デジタルノイズ
色彩設計：のぼりはるこ
美術監督：内藤健
背景：スタジオちゅーりっぷ
3DCG監督：小川耕平
3DCG制作：Marco
撮影監督：口羽毅
撮影：Assez Finaud Fabric.
編集：後藤正浩
音楽：和田貴史
音楽制作：ポニーキャニオン
音響監督：阿部信行
音響効果：鈴木潤一郎
アニメーション制作：GEEKTOYS × CompTown</t>
  </si>
  <si>
    <t>20点。甘神さんち系マイルド僧侶第2段。
演出;漫画文脈を利用しすぎ
脚本;コテコテの童貞学生向けマガジンでむしろ新しい。。編集色を出しすぎ
絵コンテ;漫画のコマ割りをそのまま使いすぎ
音響;DMMが存在感だしすぎ
キャラデザ;モナの女王バチを正義に周辺人物を粗雑に描きすぎ
OP;ダサいダンス、、
ED;ラストのデフォルメキャラ回転が良い</t>
    <rPh sb="4" eb="5">
      <t>アマ</t>
    </rPh>
    <rPh sb="5" eb="6">
      <t>カミ</t>
    </rPh>
    <rPh sb="9" eb="10">
      <t>ケイ</t>
    </rPh>
    <rPh sb="14" eb="16">
      <t>ソウリョ</t>
    </rPh>
    <rPh sb="16" eb="17">
      <t>ダイ</t>
    </rPh>
    <rPh sb="18" eb="19">
      <t>ダン</t>
    </rPh>
    <rPh sb="24" eb="26">
      <t>マンガ</t>
    </rPh>
    <rPh sb="26" eb="28">
      <t>ブンミャク</t>
    </rPh>
    <rPh sb="29" eb="31">
      <t>リヨウ</t>
    </rPh>
    <rPh sb="43" eb="45">
      <t>ドウテイ</t>
    </rPh>
    <rPh sb="45" eb="47">
      <t>ガクセイ</t>
    </rPh>
    <rPh sb="47" eb="48">
      <t>ム</t>
    </rPh>
    <rPh sb="57" eb="58">
      <t>アタラ</t>
    </rPh>
    <rPh sb="62" eb="64">
      <t>ヘンシュウ</t>
    </rPh>
    <rPh sb="64" eb="65">
      <t>イロ</t>
    </rPh>
    <rPh sb="66" eb="67">
      <t>ダ</t>
    </rPh>
    <rPh sb="71" eb="72">
      <t>エ</t>
    </rPh>
    <rPh sb="76" eb="78">
      <t>マンガ</t>
    </rPh>
    <rPh sb="81" eb="82">
      <t>ワ</t>
    </rPh>
    <rPh sb="88" eb="89">
      <t>ツカ</t>
    </rPh>
    <rPh sb="100" eb="103">
      <t>ソンザイカン</t>
    </rPh>
    <rPh sb="117" eb="119">
      <t>ジョオウ</t>
    </rPh>
    <rPh sb="122" eb="124">
      <t>セイギ</t>
    </rPh>
    <rPh sb="125" eb="129">
      <t>シュウヘンジンブツ</t>
    </rPh>
    <rPh sb="130" eb="132">
      <t>ソザツ</t>
    </rPh>
    <rPh sb="133" eb="134">
      <t>エガ</t>
    </rPh>
    <rPh sb="165" eb="167">
      <t>カイテン</t>
    </rPh>
    <rPh sb="168" eb="169">
      <t>ヨ</t>
    </rPh>
    <phoneticPr fontId="1"/>
  </si>
  <si>
    <t>65点
演出;高感度Up演出、トラブル遭遇の内面世界説明、猫耳メイドのヘルプ、中々にギャグの演出センスが良い。
脚本;学園ドタバタ前半とグレイス侯爵家宅後半で世界の広がりが見える
絵コンテの省エネを演出でカバーする意気込みが好印象
美術はもう少し頑張れる</t>
    <rPh sb="2" eb="3">
      <t>テン</t>
    </rPh>
    <rPh sb="4" eb="6">
      <t>エンシュツ</t>
    </rPh>
    <rPh sb="7" eb="10">
      <t>コウカンド</t>
    </rPh>
    <rPh sb="12" eb="14">
      <t>エンシュツ</t>
    </rPh>
    <rPh sb="19" eb="21">
      <t>ソウグウ</t>
    </rPh>
    <rPh sb="22" eb="26">
      <t>ナイメンセカイ</t>
    </rPh>
    <rPh sb="26" eb="28">
      <t>セツメイ</t>
    </rPh>
    <rPh sb="29" eb="31">
      <t>ネコミミ</t>
    </rPh>
    <rPh sb="39" eb="41">
      <t>ナカナカ</t>
    </rPh>
    <rPh sb="46" eb="48">
      <t>エンシュツ</t>
    </rPh>
    <rPh sb="52" eb="53">
      <t>ヨ</t>
    </rPh>
    <rPh sb="56" eb="58">
      <t>キャクホン</t>
    </rPh>
    <rPh sb="59" eb="61">
      <t>ガクエン</t>
    </rPh>
    <rPh sb="65" eb="67">
      <t>ゼンハン</t>
    </rPh>
    <rPh sb="72" eb="74">
      <t>コウシャク</t>
    </rPh>
    <rPh sb="74" eb="76">
      <t>カタク</t>
    </rPh>
    <rPh sb="76" eb="78">
      <t>コウハン</t>
    </rPh>
    <rPh sb="79" eb="81">
      <t>セカイ</t>
    </rPh>
    <rPh sb="82" eb="83">
      <t>ヒロ</t>
    </rPh>
    <rPh sb="86" eb="87">
      <t>ミ</t>
    </rPh>
    <rPh sb="90" eb="91">
      <t>エ</t>
    </rPh>
    <rPh sb="95" eb="96">
      <t>ショウ</t>
    </rPh>
    <rPh sb="99" eb="101">
      <t>エンシュツ</t>
    </rPh>
    <rPh sb="107" eb="110">
      <t>イキゴ</t>
    </rPh>
    <rPh sb="112" eb="115">
      <t>コウインショウ</t>
    </rPh>
    <rPh sb="116" eb="118">
      <t>ビジュツ</t>
    </rPh>
    <rPh sb="121" eb="122">
      <t>スコ</t>
    </rPh>
    <rPh sb="123" eb="125">
      <t>ガンバ</t>
    </rPh>
    <phoneticPr fontId="1"/>
  </si>
  <si>
    <t>80点
演出;見やすいし面白いが、総合は並
脚本;住宅ローンとやる気の下りがゴレムス破壊と出発後押しに連動する作りが良い
絵コンテ;残業憎し顔カットが美しい
CG;クリスタルは美麗。
キャラデザ;住宅ローンとやる気の下りが良い
美術;街並みの遠景が丁寧に描き込み
音響;前回より冒険的</t>
    <rPh sb="2" eb="3">
      <t>テン</t>
    </rPh>
    <rPh sb="4" eb="6">
      <t>エンシュツ</t>
    </rPh>
    <rPh sb="7" eb="8">
      <t>ミ</t>
    </rPh>
    <rPh sb="12" eb="14">
      <t>オモシロ</t>
    </rPh>
    <rPh sb="17" eb="19">
      <t>ソウゴウ</t>
    </rPh>
    <rPh sb="20" eb="21">
      <t>ナミ</t>
    </rPh>
    <rPh sb="45" eb="47">
      <t>シュッパツ</t>
    </rPh>
    <rPh sb="47" eb="49">
      <t>アトオ</t>
    </rPh>
    <rPh sb="60" eb="61">
      <t>エ</t>
    </rPh>
    <rPh sb="66" eb="68">
      <t>ザンギョウ</t>
    </rPh>
    <rPh sb="68" eb="69">
      <t>ニク</t>
    </rPh>
    <rPh sb="70" eb="71">
      <t>カオ</t>
    </rPh>
    <rPh sb="75" eb="76">
      <t>ウツク</t>
    </rPh>
    <rPh sb="88" eb="90">
      <t>ビレイ</t>
    </rPh>
    <rPh sb="98" eb="100">
      <t>ジュウタク</t>
    </rPh>
    <rPh sb="106" eb="107">
      <t>キ</t>
    </rPh>
    <rPh sb="108" eb="109">
      <t>クダ</t>
    </rPh>
    <rPh sb="111" eb="112">
      <t>ヨ</t>
    </rPh>
    <rPh sb="113" eb="115">
      <t>ビジュツ</t>
    </rPh>
    <rPh sb="117" eb="119">
      <t>マチナ</t>
    </rPh>
    <rPh sb="121" eb="123">
      <t>エンケイ</t>
    </rPh>
    <rPh sb="124" eb="126">
      <t>テイネイ</t>
    </rPh>
    <rPh sb="127" eb="128">
      <t>カ</t>
    </rPh>
    <rPh sb="129" eb="130">
      <t>コ</t>
    </rPh>
    <rPh sb="131" eb="133">
      <t>オンキョウ</t>
    </rPh>
    <rPh sb="135" eb="137">
      <t>ゼンカイ</t>
    </rPh>
    <rPh sb="139" eb="142">
      <t>ボウケンテキ</t>
    </rPh>
    <phoneticPr fontId="1"/>
  </si>
  <si>
    <t xml:space="preserve"> 95点
演出 小出しのデフォルメ含め◎
脚本 キッズ枠最高の出来かも。ラスボスと索敵の意匠に注目
絵コンテ 動画とゲーム世界観に非常にマッチ
キャラデザ 迷惑系YouTuberを敵配置に造詣も豊か
美術 マイクラの世界観と玩具性が上手くリンク
文芸 ローティーンの想像力に強い訴求。
もしや、今、歴史の転換点に立ち会っているのでは、、？
ラスボス、正義、世界観のヒューチャリズムの提示如何では、富野由悠季がやりきれなかった、少年と戦後日本の未来図を描けるのでは、、？</t>
    <phoneticPr fontId="1"/>
  </si>
  <si>
    <t>50点
演出;省エネ絵コンテなりの頑張り方はもう少し欲しい
。メタもの演出のやる気が減少気味、、
脚本;例の謎の魔物の下りが雑、、
絵コンテ;紹介DVDの仕上げが酷い。アクションパートはもう少し魅せ方が
3DCG;洞窟内で挟まる合体ロボの意匠が良い
美術;ダンジョンマップ、水晶のデザインは○
ED;デフォルメキャラの意匠が可愛く良い</t>
    <rPh sb="2" eb="3">
      <t>テン</t>
    </rPh>
    <rPh sb="4" eb="6">
      <t>エンシュツ</t>
    </rPh>
    <rPh sb="7" eb="8">
      <t>ショウ</t>
    </rPh>
    <rPh sb="10" eb="11">
      <t>エ</t>
    </rPh>
    <rPh sb="17" eb="19">
      <t>ガンバ</t>
    </rPh>
    <rPh sb="20" eb="21">
      <t>カタ</t>
    </rPh>
    <rPh sb="24" eb="25">
      <t>スコ</t>
    </rPh>
    <rPh sb="26" eb="27">
      <t>ホ</t>
    </rPh>
    <rPh sb="35" eb="37">
      <t>エンシュツ</t>
    </rPh>
    <rPh sb="40" eb="41">
      <t>キ</t>
    </rPh>
    <rPh sb="42" eb="44">
      <t>ゲンショウ</t>
    </rPh>
    <rPh sb="44" eb="46">
      <t>キミ</t>
    </rPh>
    <rPh sb="49" eb="51">
      <t>キャクホン</t>
    </rPh>
    <rPh sb="52" eb="53">
      <t>レイ</t>
    </rPh>
    <rPh sb="62" eb="63">
      <t>ザツ</t>
    </rPh>
    <rPh sb="66" eb="67">
      <t>エ</t>
    </rPh>
    <rPh sb="71" eb="73">
      <t>ショウカイ</t>
    </rPh>
    <rPh sb="77" eb="79">
      <t>シア</t>
    </rPh>
    <rPh sb="81" eb="82">
      <t>ヒド</t>
    </rPh>
    <rPh sb="95" eb="96">
      <t>スコ</t>
    </rPh>
    <rPh sb="97" eb="98">
      <t>ミ</t>
    </rPh>
    <rPh sb="99" eb="100">
      <t>カタ</t>
    </rPh>
    <rPh sb="107" eb="110">
      <t>ドウクツナイ</t>
    </rPh>
    <rPh sb="111" eb="112">
      <t>ハサ</t>
    </rPh>
    <rPh sb="114" eb="116">
      <t>ガッタイ</t>
    </rPh>
    <rPh sb="119" eb="121">
      <t>イショウ</t>
    </rPh>
    <rPh sb="122" eb="123">
      <t>ヨ</t>
    </rPh>
    <rPh sb="125" eb="127">
      <t>ビジュツ</t>
    </rPh>
    <rPh sb="137" eb="139">
      <t>スイショウ</t>
    </rPh>
    <rPh sb="159" eb="161">
      <t>イショウ</t>
    </rPh>
    <rPh sb="162" eb="164">
      <t>カワイ</t>
    </rPh>
    <rPh sb="165" eb="166">
      <t>ヨ</t>
    </rPh>
    <phoneticPr fontId="1"/>
  </si>
  <si>
    <t>90点
演出;絵コンテに相応しい仕上がりだがチート感が出すぎ
脚本;修行パートの前後編と父親尋問のバランスが良い
絵コンテ;弟分出現も父親ルートもソロレベリングパートもそれぞれ緩急丁寧
キャラデザ;右京を打ちのめす父親描写良い
美術;悪魔の最下層から亡霊まで個別の世界観が丁寧
CG;スキルもモンスターも丁寧
音響;貪欲悪魔パートが最も特徴的</t>
    <rPh sb="7" eb="8">
      <t>エ</t>
    </rPh>
    <rPh sb="12" eb="14">
      <t>フサワ</t>
    </rPh>
    <rPh sb="16" eb="18">
      <t>シア</t>
    </rPh>
    <rPh sb="25" eb="26">
      <t>カン</t>
    </rPh>
    <rPh sb="27" eb="28">
      <t>デ</t>
    </rPh>
    <rPh sb="34" eb="36">
      <t>シュギョウ</t>
    </rPh>
    <rPh sb="40" eb="43">
      <t>ゼンコウヘン</t>
    </rPh>
    <rPh sb="44" eb="46">
      <t>チチオヤ</t>
    </rPh>
    <rPh sb="46" eb="48">
      <t>ジンモン</t>
    </rPh>
    <rPh sb="54" eb="55">
      <t>ヨ</t>
    </rPh>
    <rPh sb="62" eb="63">
      <t>オトウト</t>
    </rPh>
    <rPh sb="63" eb="64">
      <t>ブン</t>
    </rPh>
    <rPh sb="64" eb="66">
      <t>シュツゲン</t>
    </rPh>
    <rPh sb="67" eb="69">
      <t>チチオヤ</t>
    </rPh>
    <rPh sb="88" eb="90">
      <t>カンキュウ</t>
    </rPh>
    <rPh sb="90" eb="92">
      <t>テイネイ</t>
    </rPh>
    <rPh sb="99" eb="101">
      <t>ウキョウ</t>
    </rPh>
    <rPh sb="102" eb="103">
      <t>ウ</t>
    </rPh>
    <rPh sb="107" eb="109">
      <t>チチオヤ</t>
    </rPh>
    <rPh sb="109" eb="111">
      <t>ビョウシャ</t>
    </rPh>
    <rPh sb="111" eb="112">
      <t>ヨ</t>
    </rPh>
    <rPh sb="117" eb="119">
      <t>アクマ</t>
    </rPh>
    <rPh sb="120" eb="123">
      <t>サイカソウ</t>
    </rPh>
    <rPh sb="125" eb="127">
      <t>ボウレイ</t>
    </rPh>
    <rPh sb="129" eb="131">
      <t>コベツ</t>
    </rPh>
    <rPh sb="132" eb="135">
      <t>セカイカン</t>
    </rPh>
    <rPh sb="136" eb="138">
      <t>テイネイ</t>
    </rPh>
    <rPh sb="152" eb="154">
      <t>テイネイ</t>
    </rPh>
    <rPh sb="158" eb="160">
      <t>ドンヨク</t>
    </rPh>
    <rPh sb="160" eb="162">
      <t>アクマ</t>
    </rPh>
    <rPh sb="166" eb="167">
      <t>モット</t>
    </rPh>
    <rPh sb="168" eb="171">
      <t>トクチョウテキ</t>
    </rPh>
    <phoneticPr fontId="1"/>
  </si>
  <si>
    <t>85点
演出;児童と大人を「全修」しうる斜め上のクオリティ
脚本;要するに現代の価値観で一昔前のサブカルや民話、寓話を全修するなら如何に介入するか、という構図。従い主人公のみならずMAPPA自身の「全修」こそ期待され、見守りたいだろう。
美術;スパイダーバースのような多次元美術の混在こそ現代アニメの粋
音楽;タイガーマスクが素晴らしい
キャラデザ;ナウシカのおばば、ナディアのムーブ、人口に膾炙したキャラの力強さを感じる</t>
    <rPh sb="2" eb="3">
      <t>テン</t>
    </rPh>
    <rPh sb="4" eb="6">
      <t>エンシュツ</t>
    </rPh>
    <rPh sb="7" eb="9">
      <t>ジドウ</t>
    </rPh>
    <rPh sb="10" eb="12">
      <t>オトナ</t>
    </rPh>
    <rPh sb="14" eb="15">
      <t>ゼン</t>
    </rPh>
    <rPh sb="30" eb="32">
      <t>キャクホン</t>
    </rPh>
    <rPh sb="33" eb="34">
      <t>ヨウ</t>
    </rPh>
    <rPh sb="37" eb="39">
      <t>ゲンダイ</t>
    </rPh>
    <rPh sb="40" eb="43">
      <t>カチカン</t>
    </rPh>
    <rPh sb="44" eb="47">
      <t>ヒトムカシマエ</t>
    </rPh>
    <rPh sb="53" eb="55">
      <t>ミンワ</t>
    </rPh>
    <rPh sb="56" eb="58">
      <t>グウワ</t>
    </rPh>
    <rPh sb="59" eb="60">
      <t>ゼン</t>
    </rPh>
    <rPh sb="119" eb="121">
      <t>ビジュツ</t>
    </rPh>
    <rPh sb="134" eb="137">
      <t>タジゲン</t>
    </rPh>
    <rPh sb="137" eb="139">
      <t>ビジュツ</t>
    </rPh>
    <rPh sb="140" eb="142">
      <t>コンザイ</t>
    </rPh>
    <rPh sb="144" eb="146">
      <t>ゲンダイ</t>
    </rPh>
    <rPh sb="150" eb="151">
      <t>イキ</t>
    </rPh>
    <rPh sb="152" eb="154">
      <t>オンガク</t>
    </rPh>
    <rPh sb="163" eb="165">
      <t>スバ</t>
    </rPh>
    <rPh sb="193" eb="195">
      <t>ジンコウ</t>
    </rPh>
    <rPh sb="196" eb="198">
      <t>カイシャ</t>
    </rPh>
    <rPh sb="204" eb="206">
      <t>チカラヅヨ</t>
    </rPh>
    <rPh sb="208" eb="209">
      <t>カン</t>
    </rPh>
    <phoneticPr fontId="1"/>
  </si>
  <si>
    <t>60点
演出;お茶飲みなど粗雑なコンテが、、
脚本;モツから魔道具活用の発想はソコソコ良い
美術;本棚など綺麗だが人物との乖離が、、
3DCG;ないです
キャラデザ;無駄に巨乳キャラの配置が、、
音響;適所にクラシカル</t>
    <rPh sb="2" eb="3">
      <t>テン</t>
    </rPh>
    <rPh sb="4" eb="6">
      <t>エンシュツ</t>
    </rPh>
    <rPh sb="8" eb="10">
      <t>チャノ</t>
    </rPh>
    <rPh sb="13" eb="15">
      <t>ソザツ</t>
    </rPh>
    <rPh sb="23" eb="25">
      <t>キャクホン</t>
    </rPh>
    <rPh sb="30" eb="33">
      <t>マドウグ</t>
    </rPh>
    <rPh sb="33" eb="35">
      <t>カツヨウ</t>
    </rPh>
    <rPh sb="36" eb="38">
      <t>ハッソウ</t>
    </rPh>
    <rPh sb="43" eb="44">
      <t>ヨ</t>
    </rPh>
    <rPh sb="46" eb="48">
      <t>ビジュツ</t>
    </rPh>
    <rPh sb="49" eb="51">
      <t>ホンダナ</t>
    </rPh>
    <rPh sb="53" eb="55">
      <t>キレイ</t>
    </rPh>
    <rPh sb="57" eb="59">
      <t>ジンブツ</t>
    </rPh>
    <rPh sb="61" eb="63">
      <t>カイリ</t>
    </rPh>
    <rPh sb="83" eb="85">
      <t>ムダ</t>
    </rPh>
    <rPh sb="86" eb="88">
      <t>キョニュウ</t>
    </rPh>
    <rPh sb="92" eb="94">
      <t>ハイチ</t>
    </rPh>
    <rPh sb="98" eb="100">
      <t>オンキョウ</t>
    </rPh>
    <rPh sb="101" eb="103">
      <t>テキショ</t>
    </rPh>
    <phoneticPr fontId="1"/>
  </si>
  <si>
    <t>60点　むしろ00年代前半ノベルゲーに転換しては？
演出;上手い。問題はむしろ脚本と文芸
脚本;旧式の美少女描写を頭で設定し過ぎで、言動全体が不自然で見づらいのが残念
絵コンテ;脚本に対してのコンテは過剰なほど丁寧
3DCG;3分割烹料理とデフォルメの乖離が効果減
美術;廃墟倉庫のｸﾚｰﾝと扉、公演のせせらぎが良い
キャラデザ;ピンク髪を喋らせ過ぎ</t>
    <rPh sb="2" eb="3">
      <t>テン</t>
    </rPh>
    <rPh sb="9" eb="11">
      <t>ネンダイ</t>
    </rPh>
    <rPh sb="11" eb="13">
      <t>ゼンハン</t>
    </rPh>
    <rPh sb="19" eb="21">
      <t>テンカン</t>
    </rPh>
    <rPh sb="26" eb="28">
      <t>エンシュツ</t>
    </rPh>
    <rPh sb="29" eb="31">
      <t>ウマ</t>
    </rPh>
    <rPh sb="33" eb="35">
      <t>モンダイ</t>
    </rPh>
    <rPh sb="39" eb="41">
      <t>キャクホン</t>
    </rPh>
    <rPh sb="42" eb="44">
      <t>ブンゲイ</t>
    </rPh>
    <rPh sb="45" eb="47">
      <t>キャクホン</t>
    </rPh>
    <rPh sb="48" eb="50">
      <t>キュウシキ</t>
    </rPh>
    <rPh sb="51" eb="54">
      <t>ビショウジョ</t>
    </rPh>
    <rPh sb="54" eb="56">
      <t>ビョウシャ</t>
    </rPh>
    <rPh sb="57" eb="58">
      <t>アタマ</t>
    </rPh>
    <rPh sb="59" eb="61">
      <t>セッテイ</t>
    </rPh>
    <rPh sb="62" eb="63">
      <t>ス</t>
    </rPh>
    <rPh sb="66" eb="70">
      <t>ゲンドウゼンタイ</t>
    </rPh>
    <rPh sb="71" eb="74">
      <t>フシゼン</t>
    </rPh>
    <rPh sb="75" eb="76">
      <t>ミ</t>
    </rPh>
    <rPh sb="81" eb="83">
      <t>ザンネン</t>
    </rPh>
    <rPh sb="84" eb="85">
      <t>エ</t>
    </rPh>
    <rPh sb="89" eb="91">
      <t>キャクホン</t>
    </rPh>
    <rPh sb="92" eb="93">
      <t>タイ</t>
    </rPh>
    <rPh sb="100" eb="102">
      <t>カジョウ</t>
    </rPh>
    <rPh sb="105" eb="107">
      <t>テイネイ</t>
    </rPh>
    <rPh sb="114" eb="115">
      <t>フン</t>
    </rPh>
    <rPh sb="115" eb="117">
      <t>カッポウ</t>
    </rPh>
    <rPh sb="117" eb="119">
      <t>リョウリ</t>
    </rPh>
    <rPh sb="126" eb="128">
      <t>カイリ</t>
    </rPh>
    <rPh sb="129" eb="131">
      <t>コウカ</t>
    </rPh>
    <rPh sb="131" eb="132">
      <t>ゲン</t>
    </rPh>
    <rPh sb="133" eb="135">
      <t>ビジュツ</t>
    </rPh>
    <rPh sb="136" eb="140">
      <t>ハイキョソウコ</t>
    </rPh>
    <rPh sb="146" eb="147">
      <t>トビラ</t>
    </rPh>
    <rPh sb="148" eb="150">
      <t>コウエン</t>
    </rPh>
    <rPh sb="156" eb="157">
      <t>ヨ</t>
    </rPh>
    <rPh sb="168" eb="169">
      <t>カミ</t>
    </rPh>
    <rPh sb="170" eb="171">
      <t>シャベ</t>
    </rPh>
    <rPh sb="173" eb="174">
      <t>ス</t>
    </rPh>
    <phoneticPr fontId="1"/>
  </si>
  <si>
    <t>95点
脚本;事件性伝聞と演劇部の緩和した緊張感の対比、レゴシ/ルイの対比に続いてシシ組とジャコウネコのコミカルなやり取りがお手本のような緩急。裁かれる後半のレゴシとヤフヤ、牙を抜いて反骨を見せるラストが美しい。
絵コンテ;
キャラデザ;ジャコウネコ、獅子組の悔しい表情が良い
音響;ジャコウネコの不思議さを掻き立てるつくり</t>
    <rPh sb="2" eb="3">
      <t>テン</t>
    </rPh>
    <rPh sb="4" eb="6">
      <t>キャクホン</t>
    </rPh>
    <rPh sb="7" eb="10">
      <t>ジケンセイ</t>
    </rPh>
    <rPh sb="10" eb="12">
      <t>デンブン</t>
    </rPh>
    <rPh sb="13" eb="16">
      <t>エンゲキブ</t>
    </rPh>
    <rPh sb="17" eb="19">
      <t>カンワ</t>
    </rPh>
    <rPh sb="21" eb="24">
      <t>キンチョウカン</t>
    </rPh>
    <rPh sb="25" eb="27">
      <t>タイヒ</t>
    </rPh>
    <rPh sb="35" eb="37">
      <t>タイヒ</t>
    </rPh>
    <rPh sb="38" eb="39">
      <t>ツヅ</t>
    </rPh>
    <rPh sb="43" eb="44">
      <t>クミ</t>
    </rPh>
    <rPh sb="59" eb="60">
      <t>ト</t>
    </rPh>
    <rPh sb="63" eb="65">
      <t>テホン</t>
    </rPh>
    <rPh sb="69" eb="71">
      <t>カンキュウ</t>
    </rPh>
    <rPh sb="72" eb="73">
      <t>サバ</t>
    </rPh>
    <rPh sb="76" eb="78">
      <t>コウハン</t>
    </rPh>
    <rPh sb="87" eb="88">
      <t>キバ</t>
    </rPh>
    <rPh sb="89" eb="90">
      <t>ヌ</t>
    </rPh>
    <rPh sb="92" eb="94">
      <t>ハンコツ</t>
    </rPh>
    <rPh sb="95" eb="96">
      <t>ミ</t>
    </rPh>
    <rPh sb="102" eb="103">
      <t>ウツク</t>
    </rPh>
    <rPh sb="107" eb="108">
      <t>エ</t>
    </rPh>
    <rPh sb="126" eb="129">
      <t>シシグミ</t>
    </rPh>
    <rPh sb="130" eb="131">
      <t>クヤ</t>
    </rPh>
    <rPh sb="133" eb="135">
      <t>ヒョウジョウ</t>
    </rPh>
    <rPh sb="136" eb="137">
      <t>ヨ</t>
    </rPh>
    <rPh sb="139" eb="141">
      <t>オンキョウ</t>
    </rPh>
    <rPh sb="149" eb="152">
      <t>フシギ</t>
    </rPh>
    <rPh sb="154" eb="155">
      <t>カ</t>
    </rPh>
    <rPh sb="156" eb="157">
      <t>タ</t>
    </rPh>
    <phoneticPr fontId="1"/>
  </si>
  <si>
    <t>100点
演出;「あんたたちなんかに、あたしの幸せを決められてたまるか！」ジュノのラストが素晴らしい
脚本;草食最弱の弱さをセックスで誤魔化す自分を、並べられる同族の死体の中で独白し、自分を等価値化せよと迫るハルと、ひたすら狼狽えるレゴシの対峙が本当に生々しく、涙を抑えきれない。かつて亜人キャラを、ここまでキャラクターに自我を追い込ませることが出来ただろうか。
絵コンテ;恋するハル、ジュノの魅力を増す演出が愛おしくて溜まらない描写
音響;装飾と肉食の恋愛をこんなに劇的に演出出来るメロディライン</t>
    <rPh sb="3" eb="4">
      <t>テン</t>
    </rPh>
    <rPh sb="5" eb="7">
      <t>エンシュツ</t>
    </rPh>
    <rPh sb="23" eb="24">
      <t>シアワ</t>
    </rPh>
    <rPh sb="26" eb="27">
      <t>キ</t>
    </rPh>
    <rPh sb="45" eb="47">
      <t>スバ</t>
    </rPh>
    <rPh sb="51" eb="53">
      <t>キャクホン</t>
    </rPh>
    <rPh sb="143" eb="145">
      <t>アジン</t>
    </rPh>
    <rPh sb="161" eb="163">
      <t>ジガ</t>
    </rPh>
    <rPh sb="164" eb="165">
      <t>オ</t>
    </rPh>
    <rPh sb="166" eb="167">
      <t>コ</t>
    </rPh>
    <rPh sb="173" eb="175">
      <t>デキ</t>
    </rPh>
    <rPh sb="182" eb="183">
      <t>エ</t>
    </rPh>
    <rPh sb="187" eb="188">
      <t>コイ</t>
    </rPh>
    <rPh sb="197" eb="199">
      <t>ミリョク</t>
    </rPh>
    <rPh sb="200" eb="201">
      <t>マ</t>
    </rPh>
    <rPh sb="202" eb="204">
      <t>エンシュツ</t>
    </rPh>
    <rPh sb="205" eb="206">
      <t>イト</t>
    </rPh>
    <rPh sb="210" eb="211">
      <t>タ</t>
    </rPh>
    <rPh sb="215" eb="217">
      <t>ビョウシャ</t>
    </rPh>
    <rPh sb="218" eb="220">
      <t>オンキョウ</t>
    </rPh>
    <rPh sb="221" eb="223">
      <t>ソウショク</t>
    </rPh>
    <rPh sb="224" eb="226">
      <t>ニクショク</t>
    </rPh>
    <rPh sb="227" eb="229">
      <t>レンアイ</t>
    </rPh>
    <rPh sb="234" eb="236">
      <t>ゲキテキ</t>
    </rPh>
    <rPh sb="237" eb="239">
      <t>エンシュツ</t>
    </rPh>
    <rPh sb="239" eb="241">
      <t>デキ</t>
    </rPh>
    <phoneticPr fontId="1"/>
  </si>
  <si>
    <t>60点。演出 世代交代ものなれば昔日をもっとセピアにしても 脚本 電車と駅の意匠が良い。魔法界街並みはもっと描けるはず。要するにプリキュアおばさんの世代交代か？　絵コンテ 1話よりバトルアクションは見せ物感あり良い キャラデザ 杖屋の意匠が不明、、</t>
    <phoneticPr fontId="1"/>
  </si>
  <si>
    <t>80点
演出;必殺技と写実描写をデフォルメに重ねる表現の意図が不明、EDとOPの世界観は臨界点で交わるのか？
脚本;量子理論における可能世界/神話世界と現行世界の対立をアクエリオンで阻止する構図。
絵コンテ;不法投棄場の事件と量子理論/陰謀論を繋ぐ構図が一貫性があり分かり易い
キャラデザ;貧困対策の孤児対策を学校不信に結ぶ感情設計は安易。自己責任論を世界の終末に結ぶ構図が、自意識に終始してしまうと、自己啓発セミナー系にならないか心配。不信感あるも行動せざるを得ない人物像は見やすい
美術;ナーダル文書、世界会議の意匠は見世物だが今後の関係性に依存。
音響;菅野よう子は上手いがやや過剰な印象</t>
    <rPh sb="2" eb="3">
      <t>テン</t>
    </rPh>
    <rPh sb="4" eb="6">
      <t>エンシュツ</t>
    </rPh>
    <rPh sb="7" eb="10">
      <t>ヒッサツワザ</t>
    </rPh>
    <rPh sb="11" eb="15">
      <t>シャジツビョウシャ</t>
    </rPh>
    <rPh sb="22" eb="23">
      <t>カサ</t>
    </rPh>
    <rPh sb="25" eb="27">
      <t>ヒョウゲン</t>
    </rPh>
    <rPh sb="28" eb="30">
      <t>イト</t>
    </rPh>
    <rPh sb="31" eb="33">
      <t>フメイ</t>
    </rPh>
    <rPh sb="40" eb="43">
      <t>セカイカン</t>
    </rPh>
    <rPh sb="44" eb="47">
      <t>リンカイテン</t>
    </rPh>
    <rPh sb="48" eb="49">
      <t>マジ</t>
    </rPh>
    <rPh sb="55" eb="57">
      <t>キャクホン</t>
    </rPh>
    <rPh sb="58" eb="62">
      <t>リョウシリロン</t>
    </rPh>
    <rPh sb="66" eb="70">
      <t>カノウセカイ</t>
    </rPh>
    <rPh sb="71" eb="73">
      <t>シンワ</t>
    </rPh>
    <rPh sb="73" eb="75">
      <t>セカイ</t>
    </rPh>
    <rPh sb="76" eb="80">
      <t>ゲンコウセカイ</t>
    </rPh>
    <rPh sb="81" eb="83">
      <t>タイリツ</t>
    </rPh>
    <rPh sb="91" eb="93">
      <t>ソシ</t>
    </rPh>
    <rPh sb="95" eb="97">
      <t>コウズ</t>
    </rPh>
    <rPh sb="99" eb="100">
      <t>エ</t>
    </rPh>
    <rPh sb="104" eb="108">
      <t>フホウトウキ</t>
    </rPh>
    <rPh sb="108" eb="109">
      <t>バ</t>
    </rPh>
    <rPh sb="110" eb="112">
      <t>ジケン</t>
    </rPh>
    <rPh sb="113" eb="117">
      <t>リョウシリロン</t>
    </rPh>
    <rPh sb="118" eb="121">
      <t>インボウロン</t>
    </rPh>
    <rPh sb="122" eb="123">
      <t>ツナ</t>
    </rPh>
    <rPh sb="124" eb="126">
      <t>コウズ</t>
    </rPh>
    <rPh sb="127" eb="130">
      <t>イッカンセイ</t>
    </rPh>
    <rPh sb="133" eb="134">
      <t>ワ</t>
    </rPh>
    <rPh sb="136" eb="137">
      <t>ヤス</t>
    </rPh>
    <rPh sb="145" eb="149">
      <t>ヒンコンタイサク</t>
    </rPh>
    <rPh sb="150" eb="152">
      <t>コジ</t>
    </rPh>
    <rPh sb="152" eb="154">
      <t>タイサク</t>
    </rPh>
    <rPh sb="155" eb="159">
      <t>ガッコウフシン</t>
    </rPh>
    <rPh sb="160" eb="161">
      <t>ムス</t>
    </rPh>
    <rPh sb="162" eb="166">
      <t>カンジョウセッケイ</t>
    </rPh>
    <rPh sb="167" eb="169">
      <t>アンイ</t>
    </rPh>
    <rPh sb="219" eb="222">
      <t>フシンカン</t>
    </rPh>
    <rPh sb="225" eb="227">
      <t>コウドウ</t>
    </rPh>
    <rPh sb="231" eb="232">
      <t>エ</t>
    </rPh>
    <rPh sb="234" eb="237">
      <t>ジンブツゾウ</t>
    </rPh>
    <rPh sb="238" eb="239">
      <t>ミ</t>
    </rPh>
    <rPh sb="243" eb="245">
      <t>ビジュツ</t>
    </rPh>
    <rPh sb="277" eb="279">
      <t>オンキョウ</t>
    </rPh>
    <rPh sb="280" eb="282">
      <t>カンノ</t>
    </rPh>
    <rPh sb="284" eb="285">
      <t>コ</t>
    </rPh>
    <rPh sb="286" eb="288">
      <t>ウマ</t>
    </rPh>
    <rPh sb="292" eb="294">
      <t>カジョウ</t>
    </rPh>
    <rPh sb="295" eb="297">
      <t>インショウ</t>
    </rPh>
    <phoneticPr fontId="1"/>
  </si>
  <si>
    <t>40点
演出;シンの差し込みと女子高生トークの構図がパラパラ漫画風。ときめきは皆無
脚本;シナリオゲームの仕上げであれば及第点。みずほと輝月の仲直りは拙速で安易
絵コンテ;少女漫画の切り抜き様式。省エネ、、
美術;颱風グラフィックスは背景や建築に注力すべきでは、、
音響;シナリオゲームとしては良い</t>
    <rPh sb="2" eb="3">
      <t>テン</t>
    </rPh>
    <rPh sb="4" eb="6">
      <t>エンシュツ</t>
    </rPh>
    <rPh sb="10" eb="11">
      <t>サ</t>
    </rPh>
    <rPh sb="12" eb="13">
      <t>コ</t>
    </rPh>
    <rPh sb="15" eb="19">
      <t>ジョシコウセイ</t>
    </rPh>
    <rPh sb="23" eb="25">
      <t>コウズ</t>
    </rPh>
    <rPh sb="30" eb="32">
      <t>マンガ</t>
    </rPh>
    <rPh sb="32" eb="33">
      <t>フウ</t>
    </rPh>
    <rPh sb="39" eb="41">
      <t>カイム</t>
    </rPh>
    <rPh sb="42" eb="44">
      <t>キャクホン</t>
    </rPh>
    <rPh sb="53" eb="55">
      <t>シア</t>
    </rPh>
    <rPh sb="60" eb="63">
      <t>キュウダイテン</t>
    </rPh>
    <rPh sb="68" eb="69">
      <t>カガヤキ</t>
    </rPh>
    <rPh sb="69" eb="70">
      <t>ツキ</t>
    </rPh>
    <rPh sb="71" eb="73">
      <t>ナカナオ</t>
    </rPh>
    <rPh sb="75" eb="77">
      <t>セッソク</t>
    </rPh>
    <rPh sb="78" eb="80">
      <t>アンイ</t>
    </rPh>
    <rPh sb="81" eb="82">
      <t>エ</t>
    </rPh>
    <rPh sb="86" eb="90">
      <t>ショウジョマンガ</t>
    </rPh>
    <rPh sb="91" eb="92">
      <t>キ</t>
    </rPh>
    <rPh sb="93" eb="94">
      <t>ヌ</t>
    </rPh>
    <rPh sb="95" eb="97">
      <t>ヨウシキ</t>
    </rPh>
    <rPh sb="98" eb="99">
      <t>ショウ</t>
    </rPh>
    <rPh sb="104" eb="106">
      <t>ビジュツ</t>
    </rPh>
    <rPh sb="117" eb="119">
      <t>ハイケイ</t>
    </rPh>
    <rPh sb="120" eb="122">
      <t>ケンチク</t>
    </rPh>
    <rPh sb="123" eb="125">
      <t>チュウリョク</t>
    </rPh>
    <rPh sb="133" eb="135">
      <t>オンキョウ</t>
    </rPh>
    <rPh sb="147" eb="148">
      <t>ヨ</t>
    </rPh>
    <phoneticPr fontId="1"/>
  </si>
  <si>
    <t>75点
演出 夢十夜の巡る星空に吸い込まれる描写が感傷的。動機付けとともに開放的になる主人公の造詣が百合と響き合う
脚本 天才と勝負の動機付けの風呂場が巧み
絵コンテ 西園寺修羅の天才感の無さを波間で補う
キャラデザ 西園寺修羅の天才感はあまりない。薄来先輩の底知れなさは良い
美術 吸い込まれる星空が素晴らしい</t>
    <rPh sb="7" eb="8">
      <t>ユメ</t>
    </rPh>
    <rPh sb="8" eb="10">
      <t>ジュウヤ</t>
    </rPh>
    <rPh sb="11" eb="12">
      <t>メグ</t>
    </rPh>
    <rPh sb="13" eb="15">
      <t>ホシゾラ</t>
    </rPh>
    <rPh sb="16" eb="17">
      <t>ス</t>
    </rPh>
    <rPh sb="18" eb="19">
      <t>コ</t>
    </rPh>
    <rPh sb="22" eb="24">
      <t>ビョウシャ</t>
    </rPh>
    <rPh sb="25" eb="28">
      <t>カンショウテキ</t>
    </rPh>
    <rPh sb="29" eb="32">
      <t>ドウキツ</t>
    </rPh>
    <rPh sb="37" eb="40">
      <t>カイホウテキ</t>
    </rPh>
    <rPh sb="43" eb="46">
      <t>シュジンコウ</t>
    </rPh>
    <rPh sb="47" eb="49">
      <t>ゾウケイ</t>
    </rPh>
    <rPh sb="50" eb="52">
      <t>ユリ</t>
    </rPh>
    <rPh sb="53" eb="54">
      <t>ヒビ</t>
    </rPh>
    <rPh sb="55" eb="56">
      <t>ア</t>
    </rPh>
    <rPh sb="61" eb="63">
      <t>テンサイ</t>
    </rPh>
    <rPh sb="64" eb="66">
      <t>ショウブ</t>
    </rPh>
    <rPh sb="67" eb="69">
      <t>ドウキ</t>
    </rPh>
    <rPh sb="69" eb="70">
      <t>ツ</t>
    </rPh>
    <rPh sb="72" eb="75">
      <t>フロバ</t>
    </rPh>
    <rPh sb="76" eb="77">
      <t>タク</t>
    </rPh>
    <rPh sb="94" eb="95">
      <t>ナ</t>
    </rPh>
    <rPh sb="97" eb="99">
      <t>ナミマ</t>
    </rPh>
    <rPh sb="100" eb="101">
      <t>オギナ</t>
    </rPh>
    <rPh sb="109" eb="112">
      <t>サイオンジ</t>
    </rPh>
    <rPh sb="112" eb="114">
      <t>シュラ</t>
    </rPh>
    <rPh sb="115" eb="117">
      <t>テンサイ</t>
    </rPh>
    <rPh sb="117" eb="118">
      <t>カン</t>
    </rPh>
    <rPh sb="125" eb="129">
      <t>ウスライセンパイ</t>
    </rPh>
    <rPh sb="130" eb="132">
      <t>ソコシ</t>
    </rPh>
    <rPh sb="136" eb="137">
      <t>ヨ</t>
    </rPh>
    <rPh sb="142" eb="143">
      <t>ス</t>
    </rPh>
    <rPh sb="144" eb="145">
      <t>コ</t>
    </rPh>
    <rPh sb="148" eb="150">
      <t>ホシゾラ</t>
    </rPh>
    <rPh sb="151" eb="153">
      <t>スバ</t>
    </rPh>
    <phoneticPr fontId="1"/>
  </si>
  <si>
    <t>60点。
演出;大外の血まみれ、殺しかけシーンはもう少し緊張感をつけても良い
脚本;紫のバンジーの花言葉「揺るがない魂」殺人鬼のホテル定住と猫との争い。ゲーム原作として小噺のセンスは良く、蟲師を思わせる
絵コンテ;美術の出来栄えに反して浮き過ぎてツライ。
美術;ホテル内装、小物が只管に美しい
キャラデザ;ネコ主人公が少し鼻につく、、ホテル住人の人外描写は面白い
音響;抑制的でよい
OP,ED;OPのホテルより人生観の屈折や果てしなさを紡ぐ動きが良い。ＥＤはご愛嬌</t>
    <rPh sb="2" eb="3">
      <t>テン</t>
    </rPh>
    <rPh sb="5" eb="7">
      <t>エンシュツ</t>
    </rPh>
    <rPh sb="8" eb="10">
      <t>オオソト</t>
    </rPh>
    <rPh sb="11" eb="12">
      <t>チ</t>
    </rPh>
    <rPh sb="16" eb="17">
      <t>コロ</t>
    </rPh>
    <rPh sb="26" eb="27">
      <t>スコ</t>
    </rPh>
    <rPh sb="28" eb="31">
      <t>キンチョウカン</t>
    </rPh>
    <rPh sb="36" eb="37">
      <t>ヨ</t>
    </rPh>
    <rPh sb="39" eb="41">
      <t>キャクホン</t>
    </rPh>
    <rPh sb="42" eb="43">
      <t>ムラサキ</t>
    </rPh>
    <rPh sb="49" eb="52">
      <t>ハナコトバ</t>
    </rPh>
    <rPh sb="53" eb="54">
      <t>ユ</t>
    </rPh>
    <rPh sb="58" eb="59">
      <t>タマシイ</t>
    </rPh>
    <rPh sb="60" eb="63">
      <t>サツジンキ</t>
    </rPh>
    <rPh sb="67" eb="69">
      <t>テイジュウ</t>
    </rPh>
    <rPh sb="70" eb="71">
      <t>ネコ</t>
    </rPh>
    <rPh sb="73" eb="74">
      <t>アラソ</t>
    </rPh>
    <rPh sb="79" eb="81">
      <t>ゲンサク</t>
    </rPh>
    <rPh sb="84" eb="86">
      <t>コバナシ</t>
    </rPh>
    <rPh sb="91" eb="92">
      <t>ヨ</t>
    </rPh>
    <rPh sb="94" eb="95">
      <t>ムシ</t>
    </rPh>
    <rPh sb="95" eb="96">
      <t>シ</t>
    </rPh>
    <rPh sb="97" eb="98">
      <t>オモ</t>
    </rPh>
    <rPh sb="102" eb="103">
      <t>エ</t>
    </rPh>
    <rPh sb="107" eb="109">
      <t>ビジュツ</t>
    </rPh>
    <rPh sb="110" eb="113">
      <t>デキバ</t>
    </rPh>
    <rPh sb="115" eb="116">
      <t>ハン</t>
    </rPh>
    <rPh sb="118" eb="119">
      <t>ウ</t>
    </rPh>
    <rPh sb="120" eb="121">
      <t>ス</t>
    </rPh>
    <rPh sb="128" eb="130">
      <t>ビジュツ</t>
    </rPh>
    <rPh sb="134" eb="136">
      <t>ナイソウ</t>
    </rPh>
    <rPh sb="137" eb="139">
      <t>コモノ</t>
    </rPh>
    <rPh sb="140" eb="142">
      <t>ヒタスラ</t>
    </rPh>
    <rPh sb="143" eb="144">
      <t>ウツク</t>
    </rPh>
    <rPh sb="155" eb="158">
      <t>シュジンコウ</t>
    </rPh>
    <rPh sb="159" eb="160">
      <t>スコ</t>
    </rPh>
    <rPh sb="161" eb="162">
      <t>ハナ</t>
    </rPh>
    <rPh sb="170" eb="172">
      <t>ジュウニン</t>
    </rPh>
    <rPh sb="173" eb="175">
      <t>ジンガイ</t>
    </rPh>
    <rPh sb="175" eb="177">
      <t>ビョウシャ</t>
    </rPh>
    <rPh sb="178" eb="180">
      <t>オモシロ</t>
    </rPh>
    <rPh sb="182" eb="184">
      <t>オンキョウ</t>
    </rPh>
    <rPh sb="185" eb="187">
      <t>ヨクセイ</t>
    </rPh>
    <rPh sb="187" eb="188">
      <t>テキ</t>
    </rPh>
    <rPh sb="206" eb="209">
      <t>ジンセイカン</t>
    </rPh>
    <rPh sb="210" eb="212">
      <t>クッセツ</t>
    </rPh>
    <rPh sb="213" eb="214">
      <t>ハ</t>
    </rPh>
    <rPh sb="219" eb="220">
      <t>ツム</t>
    </rPh>
    <rPh sb="221" eb="222">
      <t>ウゴ</t>
    </rPh>
    <rPh sb="224" eb="225">
      <t>ヨ</t>
    </rPh>
    <rPh sb="231" eb="233">
      <t>アイキョウ</t>
    </rPh>
    <phoneticPr fontId="1"/>
  </si>
  <si>
    <t>85点
演出 活版印刷技術の話題をピークに、音響と脚本を織り交ぜる仕上げが上手い
脚本 ドゥラカの反教会写本の焚書をピークに、延々と信仰/知性を巡る議論が続く、演出の腕前が試される回。太陽の美しさに寄り掛かる構造の内破は今後の課題に
音響 静的な脚本をスパティッシュでコミカルに緩急補う構成が非常に巧み
美術 太陽の美しさに圧倒されてしまいそうになる</t>
    <rPh sb="7" eb="11">
      <t>カッパンインサツ</t>
    </rPh>
    <rPh sb="11" eb="13">
      <t>ギジュツ</t>
    </rPh>
    <rPh sb="14" eb="16">
      <t>ワダイ</t>
    </rPh>
    <rPh sb="22" eb="24">
      <t>オンキョウ</t>
    </rPh>
    <rPh sb="25" eb="27">
      <t>キャクホン</t>
    </rPh>
    <rPh sb="28" eb="29">
      <t>オ</t>
    </rPh>
    <rPh sb="30" eb="31">
      <t>マ</t>
    </rPh>
    <rPh sb="33" eb="35">
      <t>シア</t>
    </rPh>
    <rPh sb="37" eb="39">
      <t>ウマ</t>
    </rPh>
    <rPh sb="92" eb="94">
      <t>タイヨウ</t>
    </rPh>
    <rPh sb="95" eb="96">
      <t>ウツク</t>
    </rPh>
    <rPh sb="99" eb="100">
      <t>ヨ</t>
    </rPh>
    <rPh sb="101" eb="102">
      <t>カ</t>
    </rPh>
    <rPh sb="104" eb="106">
      <t>コウゾウ</t>
    </rPh>
    <rPh sb="107" eb="108">
      <t>ナイ</t>
    </rPh>
    <rPh sb="108" eb="109">
      <t>ハ</t>
    </rPh>
    <rPh sb="110" eb="112">
      <t>コンゴ</t>
    </rPh>
    <rPh sb="113" eb="115">
      <t>カダイ</t>
    </rPh>
    <rPh sb="117" eb="119">
      <t>オンキョウ</t>
    </rPh>
    <rPh sb="120" eb="122">
      <t>セイテキ</t>
    </rPh>
    <rPh sb="123" eb="125">
      <t>キャクホン</t>
    </rPh>
    <rPh sb="139" eb="141">
      <t>カンキュウ</t>
    </rPh>
    <rPh sb="141" eb="142">
      <t>オギナ</t>
    </rPh>
    <rPh sb="143" eb="145">
      <t>コウセイ</t>
    </rPh>
    <rPh sb="146" eb="148">
      <t>ヒジョウ</t>
    </rPh>
    <rPh sb="149" eb="150">
      <t>タク</t>
    </rPh>
    <rPh sb="155" eb="157">
      <t>タイヨウ</t>
    </rPh>
    <rPh sb="158" eb="159">
      <t>ウツク</t>
    </rPh>
    <rPh sb="162" eb="164">
      <t>アットウ</t>
    </rPh>
    <phoneticPr fontId="1"/>
  </si>
  <si>
    <t>85点
演出、音響;前半の落ち目と、後半の演技の優雅さ、美しさを遺憾なく描き、力強さと儚さの感動を迫る
脚本、絵コンテ;スケーターではなく姉自身の美しさに惹かれたフックを、試合前の不調に当て込む構成。家族内の会話劇はやや物足りない。会話劇が凡庸。もう少し姉自身の特徴を活かしたつくりが欲しい。ギャグを入れても良い。一方で母の弱さを自らの糧に、着地ミスに物怖じせず、あまつさえ上級演技を盛り込む、いのりの演技がひたすら優雅で美しい
3DCG;リンクのいのりの本番演技がただただ優雅
キャラデザ;現在の姉の美しさは不明瞭</t>
    <rPh sb="2" eb="3">
      <t>テン</t>
    </rPh>
    <rPh sb="4" eb="6">
      <t>エンシュツ</t>
    </rPh>
    <rPh sb="7" eb="9">
      <t>オンキョウ</t>
    </rPh>
    <rPh sb="10" eb="12">
      <t>ゼンハン</t>
    </rPh>
    <rPh sb="13" eb="14">
      <t>オ</t>
    </rPh>
    <rPh sb="15" eb="16">
      <t>メ</t>
    </rPh>
    <rPh sb="18" eb="20">
      <t>コウハン</t>
    </rPh>
    <rPh sb="21" eb="23">
      <t>エンギ</t>
    </rPh>
    <rPh sb="24" eb="26">
      <t>ユウガ</t>
    </rPh>
    <rPh sb="28" eb="29">
      <t>ウツク</t>
    </rPh>
    <rPh sb="32" eb="34">
      <t>イカン</t>
    </rPh>
    <rPh sb="36" eb="37">
      <t>エガ</t>
    </rPh>
    <rPh sb="39" eb="41">
      <t>チカラヅヨ</t>
    </rPh>
    <rPh sb="43" eb="44">
      <t>ハカナ</t>
    </rPh>
    <rPh sb="46" eb="48">
      <t>カンドウ</t>
    </rPh>
    <rPh sb="49" eb="50">
      <t>セマ</t>
    </rPh>
    <rPh sb="52" eb="54">
      <t>キャクホン</t>
    </rPh>
    <rPh sb="69" eb="70">
      <t>アネ</t>
    </rPh>
    <rPh sb="70" eb="72">
      <t>ジシン</t>
    </rPh>
    <rPh sb="73" eb="74">
      <t>ウツク</t>
    </rPh>
    <rPh sb="77" eb="78">
      <t>ヒ</t>
    </rPh>
    <rPh sb="86" eb="89">
      <t>シアイマエ</t>
    </rPh>
    <rPh sb="90" eb="92">
      <t>フチョウ</t>
    </rPh>
    <rPh sb="93" eb="94">
      <t>ア</t>
    </rPh>
    <rPh sb="95" eb="96">
      <t>コ</t>
    </rPh>
    <rPh sb="97" eb="99">
      <t>コウセイ</t>
    </rPh>
    <rPh sb="100" eb="103">
      <t>カゾクナイ</t>
    </rPh>
    <rPh sb="104" eb="107">
      <t>カイワゲキ</t>
    </rPh>
    <rPh sb="110" eb="112">
      <t>モノタ</t>
    </rPh>
    <rPh sb="157" eb="159">
      <t>イッポウ</t>
    </rPh>
    <rPh sb="160" eb="161">
      <t>ハハ</t>
    </rPh>
    <rPh sb="162" eb="163">
      <t>ヨワ</t>
    </rPh>
    <rPh sb="165" eb="166">
      <t>ミズカ</t>
    </rPh>
    <rPh sb="168" eb="169">
      <t>カテ</t>
    </rPh>
    <rPh sb="171" eb="173">
      <t>チャクチ</t>
    </rPh>
    <rPh sb="176" eb="178">
      <t>モノオ</t>
    </rPh>
    <rPh sb="187" eb="189">
      <t>ジョウキュウ</t>
    </rPh>
    <rPh sb="189" eb="191">
      <t>エンギ</t>
    </rPh>
    <rPh sb="192" eb="193">
      <t>モ</t>
    </rPh>
    <rPh sb="194" eb="195">
      <t>コ</t>
    </rPh>
    <rPh sb="201" eb="203">
      <t>エンギ</t>
    </rPh>
    <rPh sb="208" eb="210">
      <t>ユウガ</t>
    </rPh>
    <rPh sb="211" eb="212">
      <t>ウツク</t>
    </rPh>
    <rPh sb="228" eb="230">
      <t>ホンバン</t>
    </rPh>
    <rPh sb="230" eb="232">
      <t>エンギ</t>
    </rPh>
    <rPh sb="237" eb="239">
      <t>ユウガ</t>
    </rPh>
    <rPh sb="246" eb="248">
      <t>ゲンザイ</t>
    </rPh>
    <rPh sb="249" eb="250">
      <t>アネ</t>
    </rPh>
    <rPh sb="251" eb="252">
      <t>ウツク</t>
    </rPh>
    <rPh sb="255" eb="258">
      <t>フメイリョウ</t>
    </rPh>
    <phoneticPr fontId="1"/>
  </si>
  <si>
    <t>70点
演出;石森と三浦の距離が縮まる説得力は良い。石森が根暗登山部で道を見誤る引きもそれなり
脚本;席替えはビッグイベントのはず。石森の展開と認識がファンタジックすぎ。
絵コンテ;友達確認のギャグとデフォルメは良い。席替えビッグイベントが凡庸なのが残念
キャラデザ;この天然気だるげイケメンの需要の不思議
美術;弁当の描写が素晴らしい</t>
    <rPh sb="26" eb="28">
      <t>イシモリ</t>
    </rPh>
    <rPh sb="29" eb="31">
      <t>ネクラ</t>
    </rPh>
    <rPh sb="31" eb="34">
      <t>トザンブ</t>
    </rPh>
    <rPh sb="35" eb="36">
      <t>ミチ</t>
    </rPh>
    <rPh sb="37" eb="39">
      <t>ミアヤマ</t>
    </rPh>
    <rPh sb="40" eb="41">
      <t>ヒ</t>
    </rPh>
    <rPh sb="51" eb="53">
      <t>セキガ</t>
    </rPh>
    <rPh sb="66" eb="68">
      <t>イシモリ</t>
    </rPh>
    <rPh sb="69" eb="71">
      <t>テンカイ</t>
    </rPh>
    <rPh sb="72" eb="74">
      <t>ニンシキ</t>
    </rPh>
    <rPh sb="86" eb="87">
      <t>エ</t>
    </rPh>
    <rPh sb="91" eb="93">
      <t>トモダチ</t>
    </rPh>
    <rPh sb="93" eb="95">
      <t>カクニン</t>
    </rPh>
    <rPh sb="106" eb="107">
      <t>ヨ</t>
    </rPh>
    <rPh sb="109" eb="111">
      <t>セキガ</t>
    </rPh>
    <rPh sb="120" eb="122">
      <t>ボンヨウ</t>
    </rPh>
    <rPh sb="125" eb="127">
      <t>ザンネン</t>
    </rPh>
    <rPh sb="128" eb="130">
      <t>トツゼン</t>
    </rPh>
    <rPh sb="130" eb="131">
      <t>ヨ</t>
    </rPh>
    <rPh sb="136" eb="138">
      <t>テンネン</t>
    </rPh>
    <rPh sb="138" eb="139">
      <t>ケ</t>
    </rPh>
    <rPh sb="147" eb="149">
      <t>ジュヨウ</t>
    </rPh>
    <rPh sb="150" eb="153">
      <t>フシギウンドウシンケイ</t>
    </rPh>
    <rPh sb="157" eb="159">
      <t>ベントウ</t>
    </rPh>
    <rPh sb="160" eb="162">
      <t>ビョウシャ</t>
    </rPh>
    <rPh sb="163" eb="165">
      <t>スバ</t>
    </rPh>
    <phoneticPr fontId="1"/>
  </si>
  <si>
    <t>15話　80点
演出 世界設定を創り込むほど細部の粗が目立ちがち、もうバトルに絞り込んで良いのでは、、
脚本 武器商人の商売から悍ましきトロアの過去、現在に至る攻防が明瞭。メステルエクシルの下りは時代の科学水準と実施内容が違い過ぎてよくわからない、、時間軸と世界線の縦横の基準をバラしてFGOを狙う？
絵コンテ トロア父と飛竜の戦いが一部不明瞭、それ以外は見やすい
キャラデザ トロワにボコられる暴君の位置づけが粗雑、、メステルエクシルたちの異様なメカメカしさが浮きまくり</t>
    <rPh sb="2" eb="3">
      <t>ワ</t>
    </rPh>
    <rPh sb="6" eb="7">
      <t>テン</t>
    </rPh>
    <rPh sb="8" eb="10">
      <t>エンシュツ</t>
    </rPh>
    <rPh sb="11" eb="15">
      <t>セカイセッテイ</t>
    </rPh>
    <rPh sb="16" eb="17">
      <t>ツク</t>
    </rPh>
    <rPh sb="18" eb="19">
      <t>コ</t>
    </rPh>
    <rPh sb="22" eb="24">
      <t>サイブ</t>
    </rPh>
    <rPh sb="25" eb="26">
      <t>アラ</t>
    </rPh>
    <rPh sb="27" eb="29">
      <t>メダ</t>
    </rPh>
    <rPh sb="39" eb="40">
      <t>シボ</t>
    </rPh>
    <rPh sb="41" eb="42">
      <t>コ</t>
    </rPh>
    <rPh sb="44" eb="45">
      <t>ヨ</t>
    </rPh>
    <rPh sb="52" eb="54">
      <t>キャクホン</t>
    </rPh>
    <rPh sb="55" eb="59">
      <t>ブキショウニン</t>
    </rPh>
    <rPh sb="60" eb="62">
      <t>ショウバイ</t>
    </rPh>
    <rPh sb="64" eb="65">
      <t>オゾ</t>
    </rPh>
    <rPh sb="72" eb="74">
      <t>カコ</t>
    </rPh>
    <rPh sb="75" eb="77">
      <t>ゲンザイ</t>
    </rPh>
    <rPh sb="78" eb="79">
      <t>イタ</t>
    </rPh>
    <rPh sb="80" eb="82">
      <t>コウボウ</t>
    </rPh>
    <rPh sb="83" eb="85">
      <t>メイリョウ</t>
    </rPh>
    <rPh sb="95" eb="96">
      <t>クダ</t>
    </rPh>
    <rPh sb="98" eb="100">
      <t>ジダイ</t>
    </rPh>
    <rPh sb="101" eb="105">
      <t>カガクスイジュン</t>
    </rPh>
    <rPh sb="106" eb="108">
      <t>ジッシ</t>
    </rPh>
    <rPh sb="108" eb="110">
      <t>ナイヨウ</t>
    </rPh>
    <rPh sb="111" eb="112">
      <t>チガ</t>
    </rPh>
    <rPh sb="113" eb="114">
      <t>ス</t>
    </rPh>
    <rPh sb="125" eb="128">
      <t>ジカンジク</t>
    </rPh>
    <rPh sb="129" eb="132">
      <t>セカイセン</t>
    </rPh>
    <rPh sb="133" eb="135">
      <t>ジュウオウ</t>
    </rPh>
    <rPh sb="136" eb="138">
      <t>キジュン</t>
    </rPh>
    <rPh sb="147" eb="148">
      <t>ネラ</t>
    </rPh>
    <rPh sb="151" eb="152">
      <t>エ</t>
    </rPh>
    <rPh sb="159" eb="160">
      <t>チチ</t>
    </rPh>
    <rPh sb="161" eb="163">
      <t>ヒリュウ</t>
    </rPh>
    <rPh sb="164" eb="165">
      <t>タタカ</t>
    </rPh>
    <rPh sb="167" eb="169">
      <t>イチブ</t>
    </rPh>
    <rPh sb="169" eb="172">
      <t>フメイリョウ</t>
    </rPh>
    <rPh sb="175" eb="177">
      <t>イガイ</t>
    </rPh>
    <rPh sb="178" eb="179">
      <t>ミ</t>
    </rPh>
    <rPh sb="198" eb="200">
      <t>ボウクン</t>
    </rPh>
    <rPh sb="201" eb="203">
      <t>イチ</t>
    </rPh>
    <rPh sb="206" eb="208">
      <t>ソザツ</t>
    </rPh>
    <rPh sb="221" eb="223">
      <t>イヨウ</t>
    </rPh>
    <rPh sb="231" eb="232">
      <t>ウ</t>
    </rPh>
    <phoneticPr fontId="1"/>
  </si>
  <si>
    <t>75点。ずるい女になれない千夏と頑張る雛。千夏と大喜の関係性が鬱陶しくなってきた、、脚本、絵コンテ、演出トータルで、どうせ恋してしまうんだ、は見習うべき。</t>
    <phoneticPr fontId="1"/>
  </si>
  <si>
    <t>80点。
演出;マシンガン前後の間合いによる新大陸の文明進歩の速度が視聴者に戦慄を与える
脚本;アメリカ上陸からワニ集団の殲滅とワニバーガー、スタンリー/スナイパーのマシンガンに圧倒される構造が明確に対称的で鉄板。誘蛾灯の下りが素晴らしい
絵コンテ;ワニ殲滅のタコ殴りと、マシンガン前後の間合いが絶妙
音響:明るい科学ものからダークへの切り替わりが力強い</t>
    <rPh sb="2" eb="3">
      <t>テン</t>
    </rPh>
    <rPh sb="5" eb="7">
      <t>エンシュツ</t>
    </rPh>
    <rPh sb="22" eb="25">
      <t>シンタイリク</t>
    </rPh>
    <rPh sb="26" eb="30">
      <t>ブンメイシンポ</t>
    </rPh>
    <rPh sb="31" eb="33">
      <t>ソクド</t>
    </rPh>
    <rPh sb="34" eb="37">
      <t>シチョウシャ</t>
    </rPh>
    <rPh sb="38" eb="40">
      <t>センリツ</t>
    </rPh>
    <rPh sb="41" eb="42">
      <t>アタ</t>
    </rPh>
    <rPh sb="45" eb="47">
      <t>キャクホン</t>
    </rPh>
    <rPh sb="52" eb="54">
      <t>ジョウリク</t>
    </rPh>
    <rPh sb="58" eb="60">
      <t>シュウダン</t>
    </rPh>
    <rPh sb="61" eb="63">
      <t>センメツ</t>
    </rPh>
    <rPh sb="89" eb="91">
      <t>アットウ</t>
    </rPh>
    <rPh sb="94" eb="96">
      <t>コウゾウ</t>
    </rPh>
    <rPh sb="97" eb="99">
      <t>メイカク</t>
    </rPh>
    <rPh sb="100" eb="103">
      <t>タイショウテキ</t>
    </rPh>
    <rPh sb="104" eb="106">
      <t>テッパン</t>
    </rPh>
    <rPh sb="107" eb="110">
      <t>ユウガトウ</t>
    </rPh>
    <rPh sb="111" eb="112">
      <t>クダ</t>
    </rPh>
    <rPh sb="114" eb="116">
      <t>スバ</t>
    </rPh>
    <rPh sb="120" eb="121">
      <t>エ</t>
    </rPh>
    <rPh sb="127" eb="129">
      <t>センメツ</t>
    </rPh>
    <rPh sb="132" eb="133">
      <t>ナグ</t>
    </rPh>
    <rPh sb="141" eb="143">
      <t>ゼンゴ</t>
    </rPh>
    <rPh sb="144" eb="146">
      <t>マア</t>
    </rPh>
    <rPh sb="148" eb="150">
      <t>ゼツミョウ</t>
    </rPh>
    <rPh sb="151" eb="153">
      <t>オンキョウ</t>
    </rPh>
    <rPh sb="154" eb="155">
      <t>アカ</t>
    </rPh>
    <rPh sb="157" eb="159">
      <t>カガク</t>
    </rPh>
    <rPh sb="168" eb="169">
      <t>キ</t>
    </rPh>
    <rPh sb="170" eb="171">
      <t>カ</t>
    </rPh>
    <rPh sb="174" eb="176">
      <t>チカラヅヨ</t>
    </rPh>
    <phoneticPr fontId="1"/>
  </si>
  <si>
    <t>90点
演出 マロの存在追求から暴露記者との対決のメタ構造、マロ正体の自白でテンポが良い
脚本 マロ暴露から、暴露/偽記事記者との対決、という入れ子構造。迷惑系ユーチューバー、特にイノセンスの悪意に、マフイヤーで対抗
絵コンテ ウズメ丸炊飯器とブロック吸収生成の過程が想像力豊か
美術 異世界のマイクラ的自然描写の鮮やかさに対して簡素な魚、、暴露宇丸の魔神の多数カメラの衛星意匠が面白い</t>
    <rPh sb="10" eb="14">
      <t>ソンザイツイキュウ</t>
    </rPh>
    <rPh sb="16" eb="18">
      <t>バクロ</t>
    </rPh>
    <rPh sb="18" eb="20">
      <t>キシャ</t>
    </rPh>
    <rPh sb="22" eb="24">
      <t>タイケツ</t>
    </rPh>
    <rPh sb="27" eb="29">
      <t>コウゾウ</t>
    </rPh>
    <rPh sb="32" eb="34">
      <t>ショウタイ</t>
    </rPh>
    <rPh sb="35" eb="37">
      <t>ジハク</t>
    </rPh>
    <rPh sb="42" eb="43">
      <t>ヨ</t>
    </rPh>
    <rPh sb="50" eb="52">
      <t>バクロ</t>
    </rPh>
    <rPh sb="55" eb="57">
      <t>バクロ</t>
    </rPh>
    <rPh sb="58" eb="59">
      <t>ニセ</t>
    </rPh>
    <rPh sb="59" eb="61">
      <t>キジ</t>
    </rPh>
    <rPh sb="61" eb="63">
      <t>キシャ</t>
    </rPh>
    <rPh sb="65" eb="67">
      <t>タイケツ</t>
    </rPh>
    <rPh sb="71" eb="72">
      <t>イ</t>
    </rPh>
    <rPh sb="73" eb="74">
      <t>コ</t>
    </rPh>
    <rPh sb="74" eb="76">
      <t>コウゾウ</t>
    </rPh>
    <rPh sb="77" eb="80">
      <t>メイワクケイ</t>
    </rPh>
    <rPh sb="88" eb="89">
      <t>トク</t>
    </rPh>
    <rPh sb="96" eb="98">
      <t>アクイ</t>
    </rPh>
    <rPh sb="106" eb="108">
      <t>タイコウ</t>
    </rPh>
    <rPh sb="117" eb="118">
      <t>マル</t>
    </rPh>
    <rPh sb="118" eb="121">
      <t>スイハンキ</t>
    </rPh>
    <rPh sb="126" eb="128">
      <t>キュウシュウ</t>
    </rPh>
    <rPh sb="128" eb="130">
      <t>セイセイ</t>
    </rPh>
    <rPh sb="131" eb="133">
      <t>カテイ</t>
    </rPh>
    <rPh sb="134" eb="137">
      <t>ソウゾウリョク</t>
    </rPh>
    <rPh sb="137" eb="138">
      <t>ユタ</t>
    </rPh>
    <rPh sb="143" eb="146">
      <t>イセカイ</t>
    </rPh>
    <rPh sb="151" eb="152">
      <t>テキ</t>
    </rPh>
    <rPh sb="152" eb="154">
      <t>シゼン</t>
    </rPh>
    <rPh sb="154" eb="156">
      <t>ビョウシャ</t>
    </rPh>
    <rPh sb="157" eb="158">
      <t>アザ</t>
    </rPh>
    <rPh sb="162" eb="163">
      <t>タイ</t>
    </rPh>
    <rPh sb="165" eb="167">
      <t>カンソ</t>
    </rPh>
    <rPh sb="168" eb="169">
      <t>サカナ</t>
    </rPh>
    <rPh sb="171" eb="173">
      <t>バクロ</t>
    </rPh>
    <rPh sb="173" eb="174">
      <t>ウ</t>
    </rPh>
    <rPh sb="174" eb="175">
      <t>マル</t>
    </rPh>
    <phoneticPr fontId="1"/>
  </si>
  <si>
    <t>70点
演出;だんだん面白いw悪役令嬢へのNGフラグヲバシバシ立てつつ、主人公のお株も持ち上げる、完全な深層の良識令嬢w　悪役令嬢をメタ的に提示することで世界観や人物像を解体する手法は、異世界おじさんの展開を期待しちゃう
脚本;会長、副会長、武闘派を次々と彼氏候補フラグを立てる神展開/無意識展開w　これは少し面白い
絵コンテ;フラグ発生のキュンキュンピンク波動が堪らない
美術;普通
音響;フラグ立脚の一致度の高さ</t>
    <rPh sb="2" eb="3">
      <t>テン</t>
    </rPh>
    <rPh sb="4" eb="6">
      <t>エンシュツ</t>
    </rPh>
    <rPh sb="11" eb="13">
      <t>オモシロ</t>
    </rPh>
    <rPh sb="15" eb="17">
      <t>アクヤク</t>
    </rPh>
    <rPh sb="17" eb="19">
      <t>レイジョウ</t>
    </rPh>
    <rPh sb="31" eb="32">
      <t>タ</t>
    </rPh>
    <rPh sb="36" eb="39">
      <t>シュジンコウ</t>
    </rPh>
    <rPh sb="41" eb="42">
      <t>カブ</t>
    </rPh>
    <rPh sb="43" eb="44">
      <t>モ</t>
    </rPh>
    <rPh sb="45" eb="46">
      <t>ア</t>
    </rPh>
    <rPh sb="49" eb="51">
      <t>カンゼン</t>
    </rPh>
    <rPh sb="52" eb="54">
      <t>シンソウ</t>
    </rPh>
    <rPh sb="55" eb="59">
      <t>リョウシキレイジョウ</t>
    </rPh>
    <rPh sb="61" eb="65">
      <t>アクヤクレイジョウ</t>
    </rPh>
    <rPh sb="68" eb="69">
      <t>テキ</t>
    </rPh>
    <rPh sb="70" eb="72">
      <t>テイジ</t>
    </rPh>
    <rPh sb="77" eb="80">
      <t>セカイカン</t>
    </rPh>
    <rPh sb="81" eb="84">
      <t>ジンブツゾウ</t>
    </rPh>
    <rPh sb="85" eb="87">
      <t>カイタイ</t>
    </rPh>
    <rPh sb="89" eb="91">
      <t>シュホウ</t>
    </rPh>
    <rPh sb="93" eb="96">
      <t>イセカイ</t>
    </rPh>
    <rPh sb="101" eb="103">
      <t>テンカイ</t>
    </rPh>
    <rPh sb="104" eb="106">
      <t>キタイ</t>
    </rPh>
    <rPh sb="111" eb="113">
      <t>キャクホン</t>
    </rPh>
    <rPh sb="114" eb="116">
      <t>カイチョウ</t>
    </rPh>
    <rPh sb="117" eb="120">
      <t>フクカイチョウ</t>
    </rPh>
    <rPh sb="121" eb="124">
      <t>ブトウハ</t>
    </rPh>
    <rPh sb="125" eb="127">
      <t>ツギツギ</t>
    </rPh>
    <rPh sb="128" eb="132">
      <t>カレシコウホ</t>
    </rPh>
    <rPh sb="136" eb="137">
      <t>タ</t>
    </rPh>
    <rPh sb="139" eb="140">
      <t>カミ</t>
    </rPh>
    <rPh sb="140" eb="142">
      <t>テンカイ</t>
    </rPh>
    <rPh sb="143" eb="148">
      <t>ムイシキテンカイ</t>
    </rPh>
    <rPh sb="153" eb="154">
      <t>スコ</t>
    </rPh>
    <rPh sb="155" eb="157">
      <t>オモシロ</t>
    </rPh>
    <rPh sb="159" eb="160">
      <t>エ</t>
    </rPh>
    <rPh sb="167" eb="169">
      <t>ハッセイ</t>
    </rPh>
    <rPh sb="179" eb="181">
      <t>ハドウ</t>
    </rPh>
    <rPh sb="182" eb="183">
      <t>タマ</t>
    </rPh>
    <rPh sb="187" eb="189">
      <t>ビジュツ</t>
    </rPh>
    <rPh sb="190" eb="192">
      <t>フツウ</t>
    </rPh>
    <rPh sb="193" eb="195">
      <t>オンキョウ</t>
    </rPh>
    <rPh sb="199" eb="201">
      <t>リッキャク</t>
    </rPh>
    <rPh sb="202" eb="205">
      <t>イッチド</t>
    </rPh>
    <rPh sb="206" eb="207">
      <t>タカ</t>
    </rPh>
    <phoneticPr fontId="1"/>
  </si>
  <si>
    <t>30点
演出 ;延焼魔法が一時期潰える場面あり理解に難あり
脚本 ;ゴブリン戦あっさりし過ぎ。差別的感情への台詞回しが雑
絵コンテ;逃げまどい、怯え、剣劇、手術の決断、手術成功はもう少しパンとズームと構図検討をするべき
キャラデザ;主人公、メインヒロイン以外適当な、、
美術 ;屋敷と人員配置のバランスが意味不明、</t>
    <rPh sb="2" eb="3">
      <t>テン</t>
    </rPh>
    <rPh sb="4" eb="6">
      <t>エンシュツ</t>
    </rPh>
    <rPh sb="8" eb="10">
      <t>エンショウ</t>
    </rPh>
    <rPh sb="10" eb="12">
      <t>マホウ</t>
    </rPh>
    <rPh sb="13" eb="16">
      <t>イチジキ</t>
    </rPh>
    <rPh sb="16" eb="17">
      <t>ツイ</t>
    </rPh>
    <rPh sb="19" eb="21">
      <t>バメン</t>
    </rPh>
    <rPh sb="23" eb="25">
      <t>リカイ</t>
    </rPh>
    <rPh sb="26" eb="27">
      <t>ナン</t>
    </rPh>
    <rPh sb="30" eb="32">
      <t>キャクホン</t>
    </rPh>
    <rPh sb="47" eb="50">
      <t>サベツテキ</t>
    </rPh>
    <rPh sb="50" eb="52">
      <t>カンジョウ</t>
    </rPh>
    <rPh sb="54" eb="56">
      <t>セリフ</t>
    </rPh>
    <rPh sb="56" eb="57">
      <t>マワ</t>
    </rPh>
    <rPh sb="59" eb="60">
      <t>ザツ</t>
    </rPh>
    <rPh sb="61" eb="62">
      <t>エ</t>
    </rPh>
    <rPh sb="66" eb="67">
      <t>ニ</t>
    </rPh>
    <rPh sb="72" eb="73">
      <t>オビ</t>
    </rPh>
    <rPh sb="75" eb="77">
      <t>ケンゲキ</t>
    </rPh>
    <rPh sb="78" eb="80">
      <t>シュジュツ</t>
    </rPh>
    <rPh sb="81" eb="83">
      <t>ケツダン</t>
    </rPh>
    <rPh sb="84" eb="88">
      <t>シュジュツセイコウ</t>
    </rPh>
    <rPh sb="91" eb="92">
      <t>スコ</t>
    </rPh>
    <rPh sb="100" eb="102">
      <t>コウズ</t>
    </rPh>
    <rPh sb="102" eb="104">
      <t>ケントウ</t>
    </rPh>
    <rPh sb="116" eb="119">
      <t>シュジンコウ</t>
    </rPh>
    <rPh sb="127" eb="129">
      <t>イガイ</t>
    </rPh>
    <rPh sb="129" eb="131">
      <t>テキトウ</t>
    </rPh>
    <rPh sb="135" eb="137">
      <t>ビジュツ</t>
    </rPh>
    <rPh sb="139" eb="141">
      <t>ヤシキ</t>
    </rPh>
    <rPh sb="142" eb="144">
      <t>ジンイン</t>
    </rPh>
    <rPh sb="144" eb="146">
      <t>ハイチ</t>
    </rPh>
    <rPh sb="152" eb="156">
      <t>イミフメイ</t>
    </rPh>
    <phoneticPr fontId="1"/>
  </si>
  <si>
    <t>90点。
演出;感傷的で抑制ある音響を基礎に、娘の非情と父の温情を立体化させる。随所のバトルの緩急も良い
脚本;生前の贖罪で娘解放にひたすら戦いを挑む父、記憶も無く父を圧倒する娘。蘇っては色褪せる父の記憶。ディスコミュニケーションの中で現実と死後世界との往復で人物描写に厚みが。ベタだが感情表現的にクルものが。
絵コンテ;挑戦制止への焦燥、バトルの魅せ方が素晴らしい。3DCGが臨場感を増幅</t>
    <rPh sb="2" eb="3">
      <t>テン</t>
    </rPh>
    <rPh sb="8" eb="11">
      <t>カンショウテキ</t>
    </rPh>
    <rPh sb="12" eb="14">
      <t>ヨクセイ</t>
    </rPh>
    <rPh sb="16" eb="18">
      <t>オンキョウ</t>
    </rPh>
    <rPh sb="19" eb="21">
      <t>キソ</t>
    </rPh>
    <rPh sb="23" eb="24">
      <t>ムスメ</t>
    </rPh>
    <rPh sb="25" eb="27">
      <t>ヒジョウ</t>
    </rPh>
    <rPh sb="28" eb="29">
      <t>チチ</t>
    </rPh>
    <rPh sb="30" eb="32">
      <t>オンジョウ</t>
    </rPh>
    <rPh sb="33" eb="36">
      <t>リッタイカ</t>
    </rPh>
    <rPh sb="40" eb="42">
      <t>ズイショ</t>
    </rPh>
    <rPh sb="47" eb="49">
      <t>カンキュウ</t>
    </rPh>
    <rPh sb="50" eb="51">
      <t>ヨ</t>
    </rPh>
    <rPh sb="56" eb="58">
      <t>セイゼン</t>
    </rPh>
    <rPh sb="59" eb="61">
      <t>ショクザイ</t>
    </rPh>
    <rPh sb="62" eb="63">
      <t>ムスメ</t>
    </rPh>
    <rPh sb="63" eb="65">
      <t>カイホウ</t>
    </rPh>
    <rPh sb="70" eb="71">
      <t>タタカ</t>
    </rPh>
    <rPh sb="73" eb="74">
      <t>イド</t>
    </rPh>
    <rPh sb="75" eb="76">
      <t>チチ</t>
    </rPh>
    <rPh sb="77" eb="79">
      <t>キオク</t>
    </rPh>
    <rPh sb="80" eb="81">
      <t>ナ</t>
    </rPh>
    <rPh sb="82" eb="83">
      <t>チチ</t>
    </rPh>
    <rPh sb="84" eb="86">
      <t>アットウ</t>
    </rPh>
    <rPh sb="88" eb="89">
      <t>ムスメ</t>
    </rPh>
    <rPh sb="90" eb="91">
      <t>ヨミガエ</t>
    </rPh>
    <rPh sb="94" eb="96">
      <t>イロア</t>
    </rPh>
    <rPh sb="98" eb="99">
      <t>チチ</t>
    </rPh>
    <rPh sb="100" eb="102">
      <t>キオク</t>
    </rPh>
    <rPh sb="116" eb="117">
      <t>ナカ</t>
    </rPh>
    <rPh sb="118" eb="120">
      <t>ゲンジツ</t>
    </rPh>
    <rPh sb="121" eb="123">
      <t>シゴ</t>
    </rPh>
    <rPh sb="123" eb="125">
      <t>セカイ</t>
    </rPh>
    <rPh sb="127" eb="129">
      <t>オウフク</t>
    </rPh>
    <rPh sb="130" eb="132">
      <t>ジンブツ</t>
    </rPh>
    <rPh sb="132" eb="134">
      <t>ビョウシャ</t>
    </rPh>
    <rPh sb="135" eb="136">
      <t>アツ</t>
    </rPh>
    <rPh sb="143" eb="147">
      <t>カンジョウヒョウゲン</t>
    </rPh>
    <rPh sb="147" eb="148">
      <t>テキ</t>
    </rPh>
    <rPh sb="156" eb="157">
      <t>エ</t>
    </rPh>
    <rPh sb="161" eb="163">
      <t>チョウセン</t>
    </rPh>
    <rPh sb="163" eb="165">
      <t>セイシ</t>
    </rPh>
    <rPh sb="167" eb="169">
      <t>ショウソウ</t>
    </rPh>
    <rPh sb="174" eb="175">
      <t>ミ</t>
    </rPh>
    <rPh sb="176" eb="177">
      <t>カタ</t>
    </rPh>
    <rPh sb="178" eb="180">
      <t>スバ</t>
    </rPh>
    <rPh sb="189" eb="192">
      <t>リンジョウカン</t>
    </rPh>
    <rPh sb="193" eb="195">
      <t>ゾウフク</t>
    </rPh>
    <phoneticPr fontId="1"/>
  </si>
  <si>
    <t>80点。シーサーの細かな顔描き分け、小孫妄想、パーラー休み、エイサー祭といづれも丹念で着実な絵コンテ、演出と音響、筋書きで良い。特に小孫妄想の下りは喜屋武と金髪のそれぞれの魅力が際立ち非常に良かった。パーラーのメニューはもう少し丁寧でも</t>
    <phoneticPr fontId="1"/>
  </si>
  <si>
    <t>70点　
演出;豚骨ラーメンもう少し食べてほしい
脚本;悪天候、幽閉、遭難救助、ご飯と見やすい。学校拠点化しちゃうと展開進まなくない？
絵コンテ;委員長と山茶花の遭難救助の情緒が良い
3DCG;安定
美術;学校の解像度は高い
キャラデザ;やっと人物造詣に立体感。委員長の泣き言は納得感
文芸、科学;人類滅亡寸前で電源と通信の供給の根拠は？</t>
    <rPh sb="2" eb="3">
      <t>テン</t>
    </rPh>
    <rPh sb="5" eb="7">
      <t>エンシュツ</t>
    </rPh>
    <rPh sb="8" eb="10">
      <t>トンコツ</t>
    </rPh>
    <rPh sb="16" eb="17">
      <t>スコ</t>
    </rPh>
    <rPh sb="18" eb="19">
      <t>タ</t>
    </rPh>
    <rPh sb="25" eb="27">
      <t>キャクホン</t>
    </rPh>
    <rPh sb="28" eb="31">
      <t>アクテンコウ</t>
    </rPh>
    <rPh sb="32" eb="34">
      <t>ユウヘイ</t>
    </rPh>
    <rPh sb="35" eb="39">
      <t>ソウナンキュウジョ</t>
    </rPh>
    <rPh sb="41" eb="42">
      <t>ハン</t>
    </rPh>
    <rPh sb="43" eb="44">
      <t>ミ</t>
    </rPh>
    <rPh sb="48" eb="53">
      <t>ガッコウキョテンカ</t>
    </rPh>
    <rPh sb="58" eb="60">
      <t>テンカイ</t>
    </rPh>
    <rPh sb="60" eb="61">
      <t>スス</t>
    </rPh>
    <rPh sb="68" eb="69">
      <t>エ</t>
    </rPh>
    <rPh sb="73" eb="76">
      <t>イインチョウ</t>
    </rPh>
    <rPh sb="77" eb="80">
      <t>サザンカ</t>
    </rPh>
    <rPh sb="81" eb="83">
      <t>ソウナン</t>
    </rPh>
    <rPh sb="83" eb="85">
      <t>キュウジョ</t>
    </rPh>
    <rPh sb="86" eb="88">
      <t>ジョウチョ</t>
    </rPh>
    <rPh sb="89" eb="90">
      <t>ヨ</t>
    </rPh>
    <rPh sb="97" eb="99">
      <t>アンテイ</t>
    </rPh>
    <rPh sb="100" eb="102">
      <t>ビジュツ</t>
    </rPh>
    <rPh sb="103" eb="105">
      <t>ガッコウ</t>
    </rPh>
    <rPh sb="106" eb="109">
      <t>カイゾウド</t>
    </rPh>
    <rPh sb="110" eb="111">
      <t>タカ</t>
    </rPh>
    <rPh sb="122" eb="126">
      <t>ジンブツゾウケイ</t>
    </rPh>
    <rPh sb="127" eb="130">
      <t>リッタイカン</t>
    </rPh>
    <rPh sb="131" eb="134">
      <t>イインチョウ</t>
    </rPh>
    <rPh sb="135" eb="136">
      <t>ナ</t>
    </rPh>
    <rPh sb="137" eb="138">
      <t>ゴト</t>
    </rPh>
    <rPh sb="139" eb="142">
      <t>ナットクカン</t>
    </rPh>
    <rPh sb="143" eb="145">
      <t>ブンゲイ</t>
    </rPh>
    <rPh sb="146" eb="148">
      <t>カガク</t>
    </rPh>
    <rPh sb="149" eb="151">
      <t>ジンルイ</t>
    </rPh>
    <rPh sb="151" eb="153">
      <t>メツボウ</t>
    </rPh>
    <rPh sb="153" eb="155">
      <t>スンゼン</t>
    </rPh>
    <rPh sb="156" eb="158">
      <t>デンゲン</t>
    </rPh>
    <rPh sb="159" eb="161">
      <t>ツウシン</t>
    </rPh>
    <rPh sb="162" eb="164">
      <t>キョウキュウ</t>
    </rPh>
    <rPh sb="165" eb="167">
      <t>コンキョ</t>
    </rPh>
    <phoneticPr fontId="1"/>
  </si>
  <si>
    <t>60点
演出;坂本龍馬を安いビジネスマンに仕立てるのは、、
脚本;地道な市場調査から戦略立案は凡庸だが親近感。祭り起しのナラティブから市場喚起への接続は良い
美術;市場描写は並
3DCG;なし
キャラデザ;もはや恐喝者に見える、、ウルマンダー四天王の仕事は？
音響;祭囃子の調子は並</t>
    <rPh sb="2" eb="3">
      <t>テン</t>
    </rPh>
    <rPh sb="4" eb="6">
      <t>エンシュツ</t>
    </rPh>
    <rPh sb="7" eb="11">
      <t>サカモトリョウマ</t>
    </rPh>
    <rPh sb="12" eb="13">
      <t>ヤス</t>
    </rPh>
    <rPh sb="21" eb="23">
      <t>シタ</t>
    </rPh>
    <rPh sb="30" eb="32">
      <t>キャクホン</t>
    </rPh>
    <rPh sb="33" eb="35">
      <t>ジミチ</t>
    </rPh>
    <rPh sb="36" eb="40">
      <t>シジョウチョウサ</t>
    </rPh>
    <rPh sb="42" eb="44">
      <t>センリャク</t>
    </rPh>
    <rPh sb="44" eb="46">
      <t>リツアン</t>
    </rPh>
    <rPh sb="47" eb="49">
      <t>ボンヨウ</t>
    </rPh>
    <rPh sb="51" eb="54">
      <t>シンキンカン</t>
    </rPh>
    <rPh sb="55" eb="56">
      <t>マツ</t>
    </rPh>
    <rPh sb="57" eb="58">
      <t>オコ</t>
    </rPh>
    <rPh sb="67" eb="69">
      <t>シジョウ</t>
    </rPh>
    <rPh sb="69" eb="71">
      <t>カンキ</t>
    </rPh>
    <rPh sb="73" eb="75">
      <t>セツゾク</t>
    </rPh>
    <rPh sb="76" eb="77">
      <t>ヨ</t>
    </rPh>
    <rPh sb="79" eb="81">
      <t>ビジュツ</t>
    </rPh>
    <rPh sb="82" eb="84">
      <t>シジョウ</t>
    </rPh>
    <rPh sb="84" eb="86">
      <t>ビョウシャ</t>
    </rPh>
    <rPh sb="87" eb="88">
      <t>ナミ</t>
    </rPh>
    <rPh sb="106" eb="108">
      <t>キョウカツ</t>
    </rPh>
    <rPh sb="108" eb="109">
      <t>シャ</t>
    </rPh>
    <rPh sb="110" eb="111">
      <t>ミ</t>
    </rPh>
    <rPh sb="121" eb="124">
      <t>シテンノウ</t>
    </rPh>
    <rPh sb="125" eb="127">
      <t>シゴト</t>
    </rPh>
    <rPh sb="130" eb="132">
      <t>オンキョウ</t>
    </rPh>
    <rPh sb="133" eb="136">
      <t>マツリバヤシ</t>
    </rPh>
    <rPh sb="137" eb="139">
      <t>チョウシ</t>
    </rPh>
    <rPh sb="140" eb="141">
      <t>ナミ</t>
    </rPh>
    <phoneticPr fontId="1"/>
  </si>
  <si>
    <t>50点　演出 戦隊ものパロディならもっと突き抜けても良い　脚本 王女と剣士の参加で厚みが出そうで出ない、、執事の去勢騒動は良い 絵コンテ バトルシーンが手抜き過ぎて露骨、、 キャラデザ 喧騒の街の悪統領はもっと悪そうでも良い.でもアイリ幼児時代の慟哭は少し演技しすぎ感が</t>
    <phoneticPr fontId="1"/>
  </si>
  <si>
    <t>80点 演出 流麗なバトルシークエンスと裏切りギルドの最期の魂の叫びが面白い。EDとOP逆転配置も◯ 脚本 裏切りギルドは分かりやすく陳腐だが機転的に◯ 絵コンテ アイリの可愛さをほどほどに、新ロリキャラの描写が今後の展開次第か  美術 ダンジョン前後の世界観が丁寧</t>
    <phoneticPr fontId="1"/>
  </si>
  <si>
    <t>75点
演出;ラストに至るＳ級、雫との引きが良い
脚本;再審査とS級、ギルド世界解説でモーション少なく難儀な回
絵コンテ;会話劇、説明劇だからこそ一つの動作の意味合いにしっかり仕事を感じる
キャラデザ;全てのキャラが活き活き活写される
美術;協会も採掘場も美しい
音響;脚本に沿う</t>
    <rPh sb="11" eb="12">
      <t>イタ</t>
    </rPh>
    <rPh sb="14" eb="15">
      <t>キュウ</t>
    </rPh>
    <rPh sb="16" eb="17">
      <t>シズク</t>
    </rPh>
    <rPh sb="19" eb="20">
      <t>ヒ</t>
    </rPh>
    <rPh sb="22" eb="23">
      <t>ヨ</t>
    </rPh>
    <rPh sb="28" eb="31">
      <t>サイシンサ</t>
    </rPh>
    <rPh sb="33" eb="34">
      <t>キュウ</t>
    </rPh>
    <rPh sb="38" eb="40">
      <t>セカイ</t>
    </rPh>
    <rPh sb="40" eb="42">
      <t>カイセツ</t>
    </rPh>
    <rPh sb="48" eb="49">
      <t>スク</t>
    </rPh>
    <rPh sb="51" eb="53">
      <t>ナンギ</t>
    </rPh>
    <rPh sb="54" eb="55">
      <t>カイ</t>
    </rPh>
    <rPh sb="61" eb="64">
      <t>カイワゲキ</t>
    </rPh>
    <rPh sb="65" eb="68">
      <t>セツメイゲキ</t>
    </rPh>
    <rPh sb="73" eb="74">
      <t>ヒト</t>
    </rPh>
    <rPh sb="76" eb="78">
      <t>ドウサ</t>
    </rPh>
    <rPh sb="79" eb="82">
      <t>イミア</t>
    </rPh>
    <rPh sb="88" eb="90">
      <t>シゴト</t>
    </rPh>
    <rPh sb="91" eb="92">
      <t>カン</t>
    </rPh>
    <rPh sb="101" eb="102">
      <t>スベ</t>
    </rPh>
    <rPh sb="108" eb="109">
      <t>イ</t>
    </rPh>
    <rPh sb="110" eb="111">
      <t>イ</t>
    </rPh>
    <rPh sb="112" eb="114">
      <t>カッシャ</t>
    </rPh>
    <rPh sb="121" eb="123">
      <t>キョウカイ</t>
    </rPh>
    <rPh sb="124" eb="126">
      <t>サイクツ</t>
    </rPh>
    <rPh sb="126" eb="127">
      <t>バ</t>
    </rPh>
    <rPh sb="128" eb="129">
      <t>ウツク</t>
    </rPh>
    <rPh sb="135" eb="137">
      <t>キャクホン</t>
    </rPh>
    <rPh sb="138" eb="139">
      <t>ソ</t>
    </rPh>
    <phoneticPr fontId="1"/>
  </si>
  <si>
    <t>90点
演出 毎度ギリギリで真相への踏み込みを思い留まる作者の倫理観に文芸としての矜持を感じる
脚本 毒茸殺人の推理道程が丁寧
絵コンテ セクシャルに近接しない倫理観を保つ徹底さ
キャラデザ 静妃のキャラはそれなり　
美術、小物　茸､茸木、ベニテングダケの描写が素晴らしい
音響 不穏時の鼓が印象的</t>
    <rPh sb="7" eb="9">
      <t>マイド</t>
    </rPh>
    <rPh sb="14" eb="16">
      <t>シンソウ</t>
    </rPh>
    <rPh sb="18" eb="19">
      <t>フ</t>
    </rPh>
    <rPh sb="20" eb="21">
      <t>コ</t>
    </rPh>
    <rPh sb="23" eb="24">
      <t>オモ</t>
    </rPh>
    <rPh sb="25" eb="26">
      <t>トド</t>
    </rPh>
    <rPh sb="28" eb="30">
      <t>サクシャ</t>
    </rPh>
    <rPh sb="31" eb="34">
      <t>リンリカン</t>
    </rPh>
    <rPh sb="41" eb="43">
      <t>キョウジ</t>
    </rPh>
    <rPh sb="44" eb="45">
      <t>カン</t>
    </rPh>
    <rPh sb="51" eb="55">
      <t>ドクキノコサツジン</t>
    </rPh>
    <rPh sb="56" eb="58">
      <t>スイリ</t>
    </rPh>
    <rPh sb="58" eb="60">
      <t>ドウテイ</t>
    </rPh>
    <rPh sb="61" eb="63">
      <t>テイネイ</t>
    </rPh>
    <rPh sb="75" eb="77">
      <t>キンセツ</t>
    </rPh>
    <rPh sb="80" eb="83">
      <t>リンリカン</t>
    </rPh>
    <rPh sb="84" eb="85">
      <t>タモ</t>
    </rPh>
    <rPh sb="86" eb="88">
      <t>テッテイ</t>
    </rPh>
    <rPh sb="96" eb="97">
      <t>セイ</t>
    </rPh>
    <rPh sb="97" eb="98">
      <t>ヒ</t>
    </rPh>
    <rPh sb="113" eb="114">
      <t>モノ</t>
    </rPh>
    <rPh sb="115" eb="116">
      <t>キノコ</t>
    </rPh>
    <rPh sb="117" eb="118">
      <t>キノコ</t>
    </rPh>
    <rPh sb="118" eb="119">
      <t>キ</t>
    </rPh>
    <rPh sb="128" eb="130">
      <t>ビョウシャ</t>
    </rPh>
    <rPh sb="131" eb="133">
      <t>スバ</t>
    </rPh>
    <rPh sb="140" eb="142">
      <t>フオン</t>
    </rPh>
    <rPh sb="142" eb="143">
      <t>トキ</t>
    </rPh>
    <rPh sb="144" eb="145">
      <t>ツヅミ</t>
    </rPh>
    <rPh sb="146" eb="149">
      <t>インショウテキ</t>
    </rPh>
    <phoneticPr fontId="1"/>
  </si>
  <si>
    <t>50点
演出;ガジェット、バトルシーンのクオリティと他の落差が凄い、、
脚本 ;刻の魔法の効果と魔法との接点がどう結ぶのかは注目したい。高揚感がない
絵コンテ; パン多用で物語の焦点がばらけがち</t>
    <rPh sb="26" eb="27">
      <t>ホカ</t>
    </rPh>
    <rPh sb="28" eb="30">
      <t>ラクサ</t>
    </rPh>
    <rPh sb="31" eb="32">
      <t>スゴ</t>
    </rPh>
    <rPh sb="40" eb="41">
      <t>コク</t>
    </rPh>
    <rPh sb="42" eb="44">
      <t>マホウ</t>
    </rPh>
    <rPh sb="45" eb="47">
      <t>コウカ</t>
    </rPh>
    <rPh sb="48" eb="50">
      <t>マホウ</t>
    </rPh>
    <rPh sb="52" eb="54">
      <t>セッテン</t>
    </rPh>
    <rPh sb="57" eb="58">
      <t>ムス</t>
    </rPh>
    <rPh sb="62" eb="64">
      <t>チュウモク</t>
    </rPh>
    <rPh sb="68" eb="71">
      <t>コウヨウカン</t>
    </rPh>
    <rPh sb="83" eb="85">
      <t>タヨウ</t>
    </rPh>
    <rPh sb="86" eb="88">
      <t>モノガタリ</t>
    </rPh>
    <rPh sb="89" eb="91">
      <t>ショウテン</t>
    </rPh>
    <phoneticPr fontId="1"/>
  </si>
  <si>
    <t>60点、スタッフお疲れモード？
演出:及第点だが絵コンテの雑さで減退 
脚本 雛のキスされないしょうもなさが切ない 
絵コンテ ひどい.。。雛の負けてる演出に向けた画面づくりのみ良い</t>
    <rPh sb="70" eb="71">
      <t>ヒナ</t>
    </rPh>
    <rPh sb="72" eb="73">
      <t>マ</t>
    </rPh>
    <rPh sb="76" eb="78">
      <t>エンシュツ</t>
    </rPh>
    <rPh sb="79" eb="80">
      <t>ム</t>
    </rPh>
    <rPh sb="82" eb="84">
      <t>ガメン</t>
    </rPh>
    <rPh sb="89" eb="90">
      <t>ヨ</t>
    </rPh>
    <phoneticPr fontId="1"/>
  </si>
  <si>
    <t>35点
演出 ;フレア放出コンテが良い。魔法取得の前後は盛上げが欲しい
脚本 ;商店の台詞回しが冗長、
絵コンテ;魔法修行場面が粗雑、パンで稼ぎすぎ
キャラデザ;主人公の性格、父デッサンがぶれてる、、
美術 ;森林と館の配置が不自然、</t>
    <rPh sb="2" eb="3">
      <t>テン</t>
    </rPh>
    <rPh sb="4" eb="6">
      <t>エンシュツ</t>
    </rPh>
    <rPh sb="11" eb="13">
      <t>ホウシュツ</t>
    </rPh>
    <rPh sb="17" eb="18">
      <t>ヨ</t>
    </rPh>
    <rPh sb="32" eb="33">
      <t>ホ</t>
    </rPh>
    <rPh sb="36" eb="38">
      <t>キャクホン</t>
    </rPh>
    <rPh sb="40" eb="42">
      <t>ショウテン</t>
    </rPh>
    <rPh sb="43" eb="46">
      <t>セリフマワ</t>
    </rPh>
    <rPh sb="48" eb="50">
      <t>ジョウチョウ</t>
    </rPh>
    <rPh sb="52" eb="53">
      <t>エ</t>
    </rPh>
    <rPh sb="57" eb="59">
      <t>マホウ</t>
    </rPh>
    <rPh sb="59" eb="61">
      <t>シュギョウ</t>
    </rPh>
    <rPh sb="61" eb="63">
      <t>バメン</t>
    </rPh>
    <rPh sb="64" eb="66">
      <t>ソザツ</t>
    </rPh>
    <rPh sb="70" eb="71">
      <t>カセ</t>
    </rPh>
    <rPh sb="81" eb="84">
      <t>シュジンコウ</t>
    </rPh>
    <rPh sb="85" eb="87">
      <t>セイカク</t>
    </rPh>
    <rPh sb="101" eb="103">
      <t>ビジュツ</t>
    </rPh>
    <rPh sb="105" eb="107">
      <t>シンリン</t>
    </rPh>
    <rPh sb="108" eb="109">
      <t>ヤカタ</t>
    </rPh>
    <rPh sb="110" eb="112">
      <t>ハイチ</t>
    </rPh>
    <rPh sb="113" eb="116">
      <t>フシゼン</t>
    </rPh>
    <phoneticPr fontId="1"/>
  </si>
  <si>
    <t>16話　60点
演出;サンジゲンのCG峡谷とレース風味は良い
脚本;悍ましきトロワの入隊脱退の下りが怠い。メステルとのバトルは良いも砂嵐の位置づけが不明 
絵コンテ;メステルとのバトルなくしては成り立たず
キャラデザ;トロワの造詣にもっと特徴が欲しい
音響;脚本の落ち目を盛り上げる</t>
    <rPh sb="2" eb="3">
      <t>ワ</t>
    </rPh>
    <rPh sb="7" eb="9">
      <t>エンシュツ</t>
    </rPh>
    <rPh sb="19" eb="21">
      <t>キョウコク</t>
    </rPh>
    <rPh sb="25" eb="27">
      <t>フウミ</t>
    </rPh>
    <rPh sb="28" eb="29">
      <t>ヨ</t>
    </rPh>
    <rPh sb="30" eb="32">
      <t>キャクホンブキショウニン</t>
    </rPh>
    <rPh sb="34" eb="35">
      <t>オゾ</t>
    </rPh>
    <rPh sb="42" eb="44">
      <t>ニュウタイ</t>
    </rPh>
    <rPh sb="44" eb="46">
      <t>ダッタイ</t>
    </rPh>
    <rPh sb="47" eb="48">
      <t>クダ</t>
    </rPh>
    <rPh sb="50" eb="51">
      <t>ダル</t>
    </rPh>
    <rPh sb="63" eb="64">
      <t>ヨ</t>
    </rPh>
    <rPh sb="66" eb="68">
      <t>スナアラシ</t>
    </rPh>
    <rPh sb="69" eb="71">
      <t>イチ</t>
    </rPh>
    <rPh sb="74" eb="76">
      <t>フメイ</t>
    </rPh>
    <rPh sb="97" eb="98">
      <t>ナ</t>
    </rPh>
    <rPh sb="99" eb="100">
      <t>タ</t>
    </rPh>
    <rPh sb="113" eb="115">
      <t>ゾウケイ</t>
    </rPh>
    <rPh sb="119" eb="121">
      <t>トクチョウ</t>
    </rPh>
    <rPh sb="122" eb="123">
      <t>ホ</t>
    </rPh>
    <rPh sb="126" eb="128">
      <t>オンキョウエ</t>
    </rPh>
    <rPh sb="129" eb="131">
      <t>キャクホン</t>
    </rPh>
    <rPh sb="132" eb="133">
      <t>オ</t>
    </rPh>
    <rPh sb="134" eb="135">
      <t>メ</t>
    </rPh>
    <rPh sb="136" eb="137">
      <t>モ</t>
    </rPh>
    <rPh sb="138" eb="139">
      <t>ア</t>
    </rPh>
    <phoneticPr fontId="1"/>
  </si>
  <si>
    <t>妃教育から逃げたい私</t>
  </si>
  <si>
    <t>原作：沢野いずみ（主婦と生活社刊）
キャラクター原案：菅田うり　夢咲ミル
監督・キャラクターデザイン：田頭しのぶ
シリーズ構成：金巻ともこ
美術監督：川上美穂
美術設定：佐南友理
色彩設計：田中美穂
撮影監督：山脇奈々実
編集：小野寺桂子
音響監督：郷田ほづみ
音楽：林ゆうき　近谷直之
音楽制作：ポニーキャニオン
アニメーション制作：EMTスクエアード</t>
    <phoneticPr fontId="1"/>
  </si>
  <si>
    <t>有料ﾚﾝﾀﾙ。。</t>
    <rPh sb="0" eb="2">
      <t>ユウリョウ</t>
    </rPh>
    <phoneticPr fontId="1"/>
  </si>
  <si>
    <t>クラスの大嫌いな女子と結婚することになった。</t>
  </si>
  <si>
    <t>原作：天乃聖樹（MF文庫J 「クラスの大嫌いな女子と結婚することになった。」／KADOKAWA刊）
原作イラスト：成海七海
キャラクター原案：成海七海　もすこんぶ
監督：大嶋博之
シリーズ構成：髙橋龍也
キャラクターデザイン：田津奈々子
サブキャラクターデザイン：小関雅
総作画監督：田津奈々子　小関雅　Song Hyeon-ju
メインプロップデザイン：コレサワシゲユキ（デジタルノイズ）　灯夢（デジタルノイズ）　坂井ユウスケ（デジタルノイズ）
料理作画監督：鈴木輪流郎
美術設定：小高みちる（デジタルノイズ）
美術監督：小保方良輔
色彩設計：鈴木ようこ
撮影監督：松向寿（STAR Laboratories）
編集：武宮むつみ
音響監督：大寺文彦
音楽：桶狭間ありさ
プロデュース：EGG FIRM
アニメーション制作プロデューサー：富岡哲也
アニメーション制作：Studio五組×AXsiZ</t>
    <phoneticPr fontId="1"/>
  </si>
  <si>
    <t>50点　金持ちの傲慢な不満にしか見えない
演出 1話にして既に冒頭から好意の裏返しが。
脚本 祖父母に強制される結婚が時代錯誤
絵コンテ デフォルメとの往復は良い
キャラデザ;関係性がコテコテし過ぎ。本当の嫌いは無関心。女比率も不要に高い 
美術　空間設計が異常
音響 コテコテだが頑張りはある</t>
    <rPh sb="4" eb="6">
      <t>カネモ</t>
    </rPh>
    <rPh sb="8" eb="10">
      <t>ゴウマン</t>
    </rPh>
    <rPh sb="11" eb="13">
      <t>フマン</t>
    </rPh>
    <rPh sb="16" eb="17">
      <t>ミ</t>
    </rPh>
    <rPh sb="29" eb="30">
      <t>スデ</t>
    </rPh>
    <rPh sb="31" eb="33">
      <t>ボウトウ</t>
    </rPh>
    <rPh sb="35" eb="37">
      <t>コウイ</t>
    </rPh>
    <rPh sb="38" eb="40">
      <t>ウラガエ</t>
    </rPh>
    <rPh sb="47" eb="50">
      <t>ソフボ</t>
    </rPh>
    <rPh sb="51" eb="53">
      <t>キョウセイ</t>
    </rPh>
    <rPh sb="56" eb="58">
      <t>ケッコン</t>
    </rPh>
    <rPh sb="59" eb="63">
      <t>ジダイサクゴ</t>
    </rPh>
    <rPh sb="76" eb="78">
      <t>オウフク</t>
    </rPh>
    <rPh sb="79" eb="80">
      <t>ヨ</t>
    </rPh>
    <rPh sb="88" eb="91">
      <t>カンケイセイ</t>
    </rPh>
    <rPh sb="97" eb="98">
      <t>ス</t>
    </rPh>
    <rPh sb="100" eb="102">
      <t>ホントウ</t>
    </rPh>
    <rPh sb="103" eb="104">
      <t>キラ</t>
    </rPh>
    <rPh sb="106" eb="109">
      <t>ムカンシン</t>
    </rPh>
    <rPh sb="110" eb="111">
      <t>オンナ</t>
    </rPh>
    <rPh sb="111" eb="113">
      <t>ヒリツ</t>
    </rPh>
    <rPh sb="114" eb="116">
      <t>フヨウ</t>
    </rPh>
    <rPh sb="117" eb="118">
      <t>タカ</t>
    </rPh>
    <rPh sb="124" eb="128">
      <t>クウカンセッケイ</t>
    </rPh>
    <rPh sb="129" eb="131">
      <t>イジョウ</t>
    </rPh>
    <rPh sb="141" eb="143">
      <t>ガンバ</t>
    </rPh>
    <phoneticPr fontId="1"/>
  </si>
  <si>
    <t>空色ユーティリティ</t>
    <phoneticPr fontId="1"/>
  </si>
  <si>
    <t>監督・キャラクターデザイン：斉藤健吾
シリーズ構成：佐藤裕
脚本：佐藤裕　皐月彩　水月秋
原案協力：望公太
色彩設計：武田仁基
美術監督：工藤義隆
撮影監督：呉健弘
編集：重村建吾　佐藤彩香
音楽・音響監督：daisuke horita
音楽制作：Yostar Pictures Sounds　ZENTA STUDIO
アニメ制作：Yostar Pictures</t>
    <phoneticPr fontId="1"/>
  </si>
  <si>
    <t>80点
演出;ゴルフ忌避組でもわくわく感を醸成させうる
脚本;サ終からOPに繋げる恙なさ
絵コンテ;感情パートの描き分けが良い。特にゴルフの愉しみを見出す目力のカットが秀逸！
美術;無機物を３DCG、人間をセルに分けることで緊張感と躍動感が
音響;古いポルノグラフィティ？
OP、ED;カラフルでポップで発展性を予感させる</t>
    <rPh sb="2" eb="3">
      <t>テン</t>
    </rPh>
    <rPh sb="4" eb="6">
      <t>エンシュツ</t>
    </rPh>
    <rPh sb="10" eb="12">
      <t>キヒ</t>
    </rPh>
    <rPh sb="12" eb="13">
      <t>クミ</t>
    </rPh>
    <rPh sb="19" eb="20">
      <t>カン</t>
    </rPh>
    <rPh sb="21" eb="23">
      <t>ジョウセイ</t>
    </rPh>
    <rPh sb="28" eb="30">
      <t>キャクホン</t>
    </rPh>
    <rPh sb="32" eb="33">
      <t>オ</t>
    </rPh>
    <rPh sb="38" eb="39">
      <t>ツナ</t>
    </rPh>
    <rPh sb="41" eb="42">
      <t>ツツガ</t>
    </rPh>
    <rPh sb="45" eb="46">
      <t>エ</t>
    </rPh>
    <rPh sb="50" eb="52">
      <t>カンジョウ</t>
    </rPh>
    <rPh sb="56" eb="57">
      <t>カ</t>
    </rPh>
    <rPh sb="58" eb="59">
      <t>ワ</t>
    </rPh>
    <rPh sb="61" eb="62">
      <t>イ</t>
    </rPh>
    <rPh sb="64" eb="65">
      <t>トク</t>
    </rPh>
    <rPh sb="70" eb="71">
      <t>タノ</t>
    </rPh>
    <rPh sb="74" eb="76">
      <t>ミイダ</t>
    </rPh>
    <rPh sb="77" eb="79">
      <t>メヂカラ</t>
    </rPh>
    <rPh sb="84" eb="86">
      <t>シュウイツ</t>
    </rPh>
    <rPh sb="88" eb="90">
      <t>ビジュツ</t>
    </rPh>
    <rPh sb="91" eb="94">
      <t>ムキブツ</t>
    </rPh>
    <rPh sb="100" eb="102">
      <t>ニンゲン</t>
    </rPh>
    <rPh sb="106" eb="107">
      <t>ワ</t>
    </rPh>
    <rPh sb="112" eb="115">
      <t>キンチョウカン</t>
    </rPh>
    <rPh sb="116" eb="119">
      <t>ヤクドウカン</t>
    </rPh>
    <rPh sb="121" eb="123">
      <t>オンキョウ</t>
    </rPh>
    <rPh sb="124" eb="125">
      <t>フル</t>
    </rPh>
    <rPh sb="152" eb="155">
      <t>ハッテンセイ</t>
    </rPh>
    <rPh sb="156" eb="158">
      <t>ヨカン</t>
    </rPh>
    <phoneticPr fontId="1"/>
  </si>
  <si>
    <t>70点
演出;母娘のオタトークの下りがメタ的で面白いｗ黒沢ともよｗｗ次回紹介がセル編ラストｗｗｗ
脚本;ミニ憲三郎とミニグレイスが可愛いｗ
絵コンテ;いい仮面ライダー、承太郎
美術;病院は普通
音響;現代世界なのに謎に異世界風</t>
    <rPh sb="2" eb="3">
      <t>テン</t>
    </rPh>
    <rPh sb="4" eb="6">
      <t>エンシュツ</t>
    </rPh>
    <rPh sb="7" eb="9">
      <t>ハハムスメ</t>
    </rPh>
    <rPh sb="16" eb="17">
      <t>クダ</t>
    </rPh>
    <rPh sb="21" eb="22">
      <t>テキ</t>
    </rPh>
    <rPh sb="23" eb="25">
      <t>オモシロ</t>
    </rPh>
    <rPh sb="27" eb="29">
      <t>クロサワ</t>
    </rPh>
    <rPh sb="34" eb="36">
      <t>ジカイ</t>
    </rPh>
    <rPh sb="36" eb="38">
      <t>ショウカイ</t>
    </rPh>
    <rPh sb="41" eb="42">
      <t>ヘン</t>
    </rPh>
    <rPh sb="54" eb="57">
      <t>ケンザブロウ</t>
    </rPh>
    <rPh sb="65" eb="67">
      <t>カワイ</t>
    </rPh>
    <rPh sb="77" eb="79">
      <t>カメンキャクホン</t>
    </rPh>
    <rPh sb="84" eb="87">
      <t>ジョウタロウ</t>
    </rPh>
    <rPh sb="91" eb="93">
      <t>ビョウイン</t>
    </rPh>
    <rPh sb="94" eb="96">
      <t>フツウ</t>
    </rPh>
    <rPh sb="100" eb="104">
      <t>ゲンダイセカイ</t>
    </rPh>
    <rPh sb="107" eb="108">
      <t>ナゾ</t>
    </rPh>
    <rPh sb="109" eb="112">
      <t>イセカイ</t>
    </rPh>
    <rPh sb="112" eb="113">
      <t>カゼ</t>
    </rPh>
    <phoneticPr fontId="1"/>
  </si>
  <si>
    <t>40点
演出;石森のぐるぐる精神が雑、帰山後日の石森アゲシーンはもっと可愛い演出が欲しい、、
脚本;ピンチをチャンスに為す王道からの第三男横槍
絵コンテ;序盤の泣き出すモブから石森を抱締める三浦迄が雑、宮崎なぎさか？錦織か？総作監か？
キャラデザ;ロン毛のくるくる黒幕女の位置づけ
美術;橋の桁下の前後の空間設計が変、、</t>
    <rPh sb="7" eb="9">
      <t>イシモリ</t>
    </rPh>
    <rPh sb="14" eb="16">
      <t>セイシン</t>
    </rPh>
    <rPh sb="17" eb="18">
      <t>ザツ</t>
    </rPh>
    <rPh sb="19" eb="20">
      <t>カエ</t>
    </rPh>
    <rPh sb="20" eb="21">
      <t>ヤマ</t>
    </rPh>
    <rPh sb="21" eb="23">
      <t>ゴジツ</t>
    </rPh>
    <rPh sb="24" eb="26">
      <t>イシモリ</t>
    </rPh>
    <rPh sb="35" eb="37">
      <t>カワイ</t>
    </rPh>
    <rPh sb="38" eb="40">
      <t>エンシュツ</t>
    </rPh>
    <rPh sb="41" eb="42">
      <t>ホ</t>
    </rPh>
    <rPh sb="59" eb="60">
      <t>ナ</t>
    </rPh>
    <rPh sb="61" eb="63">
      <t>オウドウ</t>
    </rPh>
    <rPh sb="66" eb="68">
      <t>ダイサン</t>
    </rPh>
    <rPh sb="68" eb="69">
      <t>オトコ</t>
    </rPh>
    <rPh sb="69" eb="71">
      <t>ヨコヤリ</t>
    </rPh>
    <rPh sb="72" eb="73">
      <t>エ</t>
    </rPh>
    <rPh sb="77" eb="79">
      <t>ジョバン</t>
    </rPh>
    <rPh sb="80" eb="81">
      <t>ナ</t>
    </rPh>
    <rPh sb="82" eb="83">
      <t>ダ</t>
    </rPh>
    <rPh sb="88" eb="90">
      <t>イシモリ</t>
    </rPh>
    <rPh sb="91" eb="93">
      <t>ダキシ</t>
    </rPh>
    <rPh sb="95" eb="97">
      <t>ミウラ</t>
    </rPh>
    <rPh sb="97" eb="98">
      <t>マデ</t>
    </rPh>
    <rPh sb="99" eb="100">
      <t>ザツ</t>
    </rPh>
    <rPh sb="101" eb="103">
      <t>ミヤザキ</t>
    </rPh>
    <rPh sb="108" eb="110">
      <t>ニシゴオリ</t>
    </rPh>
    <rPh sb="112" eb="115">
      <t>ソウサッカン</t>
    </rPh>
    <rPh sb="118" eb="120">
      <t>トツゼン</t>
    </rPh>
    <rPh sb="120" eb="121">
      <t>ヨ</t>
    </rPh>
    <rPh sb="126" eb="127">
      <t>ゲ</t>
    </rPh>
    <rPh sb="132" eb="134">
      <t>クロマク</t>
    </rPh>
    <rPh sb="134" eb="135">
      <t>オンナ</t>
    </rPh>
    <rPh sb="136" eb="138">
      <t>イチ</t>
    </rPh>
    <rPh sb="144" eb="145">
      <t>ハシ</t>
    </rPh>
    <rPh sb="146" eb="148">
      <t>ケタシタ</t>
    </rPh>
    <rPh sb="149" eb="151">
      <t>ゼンゴ</t>
    </rPh>
    <rPh sb="152" eb="156">
      <t>クウカンセッケイ</t>
    </rPh>
    <rPh sb="157" eb="158">
      <t>ヘン</t>
    </rPh>
    <phoneticPr fontId="1"/>
  </si>
  <si>
    <t>50点
演出;コースターバトルはもう少し立体構成と飛空シーンを利用できる
脚本;原作の力量が良い
絵コンテ;全体的にラインが崩れて可哀想。常に降り注ぐ太陽の意図は？
音響;暗殺集団の会議は良い
キャラデザ;栗井ニングは良い。弱いヒソカ似はちょっと、、</t>
    <rPh sb="2" eb="3">
      <t>テン</t>
    </rPh>
    <rPh sb="4" eb="6">
      <t>エンシュツ</t>
    </rPh>
    <rPh sb="18" eb="19">
      <t>スコ</t>
    </rPh>
    <rPh sb="20" eb="24">
      <t>リッタイコウセイ</t>
    </rPh>
    <rPh sb="25" eb="27">
      <t>ヒクウ</t>
    </rPh>
    <rPh sb="31" eb="33">
      <t>リヨウ</t>
    </rPh>
    <rPh sb="37" eb="39">
      <t>キャクホン</t>
    </rPh>
    <rPh sb="40" eb="42">
      <t>ゲンサク</t>
    </rPh>
    <rPh sb="43" eb="45">
      <t>リキリョウ</t>
    </rPh>
    <rPh sb="46" eb="47">
      <t>ヨ</t>
    </rPh>
    <rPh sb="49" eb="50">
      <t>エ</t>
    </rPh>
    <rPh sb="54" eb="56">
      <t>ゼンタイ</t>
    </rPh>
    <rPh sb="56" eb="57">
      <t>テキ</t>
    </rPh>
    <rPh sb="62" eb="63">
      <t>クズ</t>
    </rPh>
    <rPh sb="65" eb="68">
      <t>カワイソウ</t>
    </rPh>
    <rPh sb="69" eb="70">
      <t>ツネ</t>
    </rPh>
    <rPh sb="71" eb="72">
      <t>フ</t>
    </rPh>
    <rPh sb="73" eb="74">
      <t>ソソ</t>
    </rPh>
    <rPh sb="75" eb="77">
      <t>タイヨウ</t>
    </rPh>
    <rPh sb="78" eb="80">
      <t>イト</t>
    </rPh>
    <rPh sb="83" eb="85">
      <t>オンキョウ</t>
    </rPh>
    <rPh sb="86" eb="88">
      <t>アンサツ</t>
    </rPh>
    <rPh sb="88" eb="90">
      <t>シュウダン</t>
    </rPh>
    <rPh sb="91" eb="93">
      <t>カイギ</t>
    </rPh>
    <rPh sb="94" eb="95">
      <t>ヨ</t>
    </rPh>
    <rPh sb="103" eb="105">
      <t>クリイ</t>
    </rPh>
    <rPh sb="109" eb="110">
      <t>ヨ</t>
    </rPh>
    <rPh sb="112" eb="113">
      <t>ヨワ</t>
    </rPh>
    <rPh sb="117" eb="118">
      <t>ニ</t>
    </rPh>
    <phoneticPr fontId="1"/>
  </si>
  <si>
    <t>75点
演出;中古品のプレゼントがやけに神々しい、、配信者父人の引きラストが魅力
脚本;初ラウンド初心者にありがちなランニングをテンポよくギャグも交えて出来ている
絵コンテ;失敗をギャグコンテに、先輩の幼少期パートも良い。ゲーム感覚で上達を伝える意匠も若年向けで〇
美術;コース描写は抽象的過ぎ
音響;お気楽風味</t>
    <rPh sb="2" eb="3">
      <t>テン</t>
    </rPh>
    <rPh sb="4" eb="6">
      <t>エンシュツ</t>
    </rPh>
    <rPh sb="7" eb="10">
      <t>チュウコシナ</t>
    </rPh>
    <rPh sb="20" eb="22">
      <t>コウゴウ</t>
    </rPh>
    <rPh sb="26" eb="29">
      <t>ハイシンシャ</t>
    </rPh>
    <rPh sb="29" eb="31">
      <t>チチジン</t>
    </rPh>
    <rPh sb="32" eb="33">
      <t>ヒ</t>
    </rPh>
    <rPh sb="38" eb="40">
      <t>ミリョク</t>
    </rPh>
    <rPh sb="41" eb="43">
      <t>キャクホン</t>
    </rPh>
    <rPh sb="44" eb="45">
      <t>ハツ</t>
    </rPh>
    <rPh sb="49" eb="52">
      <t>ショシンシャ</t>
    </rPh>
    <rPh sb="73" eb="74">
      <t>マジ</t>
    </rPh>
    <rPh sb="76" eb="78">
      <t>デキ</t>
    </rPh>
    <rPh sb="82" eb="83">
      <t>エ</t>
    </rPh>
    <rPh sb="87" eb="89">
      <t>シッパイ</t>
    </rPh>
    <rPh sb="98" eb="100">
      <t>センパイ</t>
    </rPh>
    <rPh sb="101" eb="104">
      <t>ヨウショウキ</t>
    </rPh>
    <rPh sb="108" eb="109">
      <t>ヨ</t>
    </rPh>
    <rPh sb="114" eb="116">
      <t>カンカク</t>
    </rPh>
    <rPh sb="117" eb="119">
      <t>ジョウタツ</t>
    </rPh>
    <rPh sb="120" eb="121">
      <t>ツタ</t>
    </rPh>
    <rPh sb="123" eb="125">
      <t>イショウ</t>
    </rPh>
    <rPh sb="126" eb="128">
      <t>ジャクネン</t>
    </rPh>
    <rPh sb="128" eb="129">
      <t>ム</t>
    </rPh>
    <rPh sb="133" eb="135">
      <t>ビジュツ</t>
    </rPh>
    <rPh sb="139" eb="141">
      <t>ビョウシャ</t>
    </rPh>
    <rPh sb="142" eb="145">
      <t>チュウショウテキ</t>
    </rPh>
    <rPh sb="145" eb="146">
      <t>ス</t>
    </rPh>
    <rPh sb="148" eb="150">
      <t>オンキョウ</t>
    </rPh>
    <rPh sb="152" eb="154">
      <t>キラク</t>
    </rPh>
    <rPh sb="154" eb="156">
      <t>フウミ</t>
    </rPh>
    <phoneticPr fontId="1"/>
  </si>
  <si>
    <t>90点
演出;大熊バトルから隼風の店内外バトル迄見応えの多さが
脚本;大熊と青の冒頭が情緒的。煎じ詰め甘いといえ、過酷な運命の不条理を悲劇的に彩る。隼風を師匠にする下りで理由を問い詰める手法は非常に良い
絵コンテ、3DCG;大熊を追い詰める最後までの緊張感が素晴らしい。隼風の無頼漢と、メカ屋のナンパが対比的でまた良い</t>
    <rPh sb="2" eb="3">
      <t>テン</t>
    </rPh>
    <rPh sb="7" eb="9">
      <t>オオクマ</t>
    </rPh>
    <rPh sb="35" eb="37">
      <t>オオクマ</t>
    </rPh>
    <rPh sb="38" eb="39">
      <t>セイ</t>
    </rPh>
    <rPh sb="40" eb="42">
      <t>ボウトウ</t>
    </rPh>
    <rPh sb="43" eb="45">
      <t>ジョウチョ</t>
    </rPh>
    <rPh sb="45" eb="46">
      <t>テキ</t>
    </rPh>
    <rPh sb="47" eb="48">
      <t>セン</t>
    </rPh>
    <rPh sb="49" eb="50">
      <t>ツ</t>
    </rPh>
    <rPh sb="51" eb="52">
      <t>アマ</t>
    </rPh>
    <rPh sb="57" eb="59">
      <t>カコク</t>
    </rPh>
    <rPh sb="60" eb="62">
      <t>ウンメイ</t>
    </rPh>
    <rPh sb="63" eb="66">
      <t>フジョウリ</t>
    </rPh>
    <rPh sb="67" eb="70">
      <t>ヒゲキテキ</t>
    </rPh>
    <rPh sb="71" eb="72">
      <t>イロド</t>
    </rPh>
    <rPh sb="74" eb="75">
      <t>ハヤブサ</t>
    </rPh>
    <rPh sb="75" eb="76">
      <t>カゼ</t>
    </rPh>
    <rPh sb="77" eb="79">
      <t>シショウ</t>
    </rPh>
    <rPh sb="82" eb="83">
      <t>クダ</t>
    </rPh>
    <rPh sb="85" eb="87">
      <t>リユウ</t>
    </rPh>
    <rPh sb="88" eb="89">
      <t>ト</t>
    </rPh>
    <rPh sb="90" eb="91">
      <t>ツ</t>
    </rPh>
    <rPh sb="93" eb="95">
      <t>シュホウ</t>
    </rPh>
    <rPh sb="96" eb="98">
      <t>ヒジョウ</t>
    </rPh>
    <rPh sb="99" eb="100">
      <t>イ</t>
    </rPh>
    <rPh sb="102" eb="103">
      <t>エ</t>
    </rPh>
    <rPh sb="112" eb="114">
      <t>オオクマ</t>
    </rPh>
    <rPh sb="115" eb="116">
      <t>オ</t>
    </rPh>
    <rPh sb="117" eb="118">
      <t>ツ</t>
    </rPh>
    <rPh sb="120" eb="122">
      <t>サイゴ</t>
    </rPh>
    <rPh sb="125" eb="128">
      <t>キンチョウカン</t>
    </rPh>
    <rPh sb="129" eb="131">
      <t>スバ</t>
    </rPh>
    <phoneticPr fontId="1"/>
  </si>
  <si>
    <t>(19話）80点 ソクラテス問答の本質を迷いと倫理の止揚に見る原作者の構成力が美しすぎる。
演出;夜空を背にソクラテス問答を返しあうヨレンタとドゥラカの緊張感が良い 
脚本; 若手異端審問とノヴァクの会合を挟み、ドゥラカとヨレンタの対峙、本の写経に朝日で締める静かな情熱が潜む
絵コンテ;写経にオグジーの影と静謐さを音響的に投影させる手法が素晴らしい。牛尾健輔が良い</t>
    <rPh sb="3" eb="4">
      <t>ワ</t>
    </rPh>
    <rPh sb="14" eb="16">
      <t>モンドウ</t>
    </rPh>
    <rPh sb="17" eb="19">
      <t>ホンシツ</t>
    </rPh>
    <rPh sb="20" eb="21">
      <t>マヨ</t>
    </rPh>
    <rPh sb="23" eb="25">
      <t>リンリ</t>
    </rPh>
    <rPh sb="26" eb="28">
      <t>シヨウ</t>
    </rPh>
    <rPh sb="29" eb="30">
      <t>ミ</t>
    </rPh>
    <rPh sb="31" eb="34">
      <t>ゲンサクシャ</t>
    </rPh>
    <rPh sb="35" eb="38">
      <t>コウセイリョク</t>
    </rPh>
    <rPh sb="39" eb="40">
      <t>ウツク</t>
    </rPh>
    <rPh sb="49" eb="51">
      <t>ヨゾラ</t>
    </rPh>
    <rPh sb="52" eb="53">
      <t>セ</t>
    </rPh>
    <rPh sb="59" eb="61">
      <t>モンドウ</t>
    </rPh>
    <rPh sb="62" eb="63">
      <t>カエ</t>
    </rPh>
    <rPh sb="76" eb="79">
      <t>キンチョウカン</t>
    </rPh>
    <rPh sb="80" eb="81">
      <t>ヨ</t>
    </rPh>
    <rPh sb="88" eb="90">
      <t>ワカテ</t>
    </rPh>
    <rPh sb="90" eb="94">
      <t>イタンシンモン</t>
    </rPh>
    <rPh sb="100" eb="102">
      <t>カイゴウ</t>
    </rPh>
    <rPh sb="103" eb="104">
      <t>ハサ</t>
    </rPh>
    <rPh sb="116" eb="118">
      <t>タイジ</t>
    </rPh>
    <rPh sb="119" eb="120">
      <t>ホン</t>
    </rPh>
    <rPh sb="121" eb="123">
      <t>シャキョウ</t>
    </rPh>
    <rPh sb="124" eb="126">
      <t>アサヒ</t>
    </rPh>
    <rPh sb="127" eb="128">
      <t>シ</t>
    </rPh>
    <rPh sb="130" eb="131">
      <t>シズ</t>
    </rPh>
    <rPh sb="133" eb="135">
      <t>ジョウネツ</t>
    </rPh>
    <rPh sb="136" eb="137">
      <t>ヒソ</t>
    </rPh>
    <rPh sb="139" eb="140">
      <t>エ</t>
    </rPh>
    <rPh sb="144" eb="146">
      <t>シャキョウ</t>
    </rPh>
    <rPh sb="152" eb="153">
      <t>カゲ</t>
    </rPh>
    <rPh sb="154" eb="156">
      <t>セイヒツ</t>
    </rPh>
    <rPh sb="158" eb="160">
      <t>オンキョウ</t>
    </rPh>
    <rPh sb="160" eb="161">
      <t>テキ</t>
    </rPh>
    <rPh sb="162" eb="164">
      <t>トウエイ</t>
    </rPh>
    <rPh sb="167" eb="169">
      <t>シュホウ</t>
    </rPh>
    <rPh sb="170" eb="172">
      <t>スバ</t>
    </rPh>
    <rPh sb="176" eb="180">
      <t>ウシオケンスケ</t>
    </rPh>
    <rPh sb="181" eb="182">
      <t>ヨ</t>
    </rPh>
    <phoneticPr fontId="1"/>
  </si>
  <si>
    <t>100点
演出;前半の挫折と恢復過程の説得力が淀みない。狼嵜光の演目を挟むギャグと麦茶コントは勿論、金メダリストに楯突く司の情熱が胸を打つ
脚本;三毛の焦燥、失敗、悔恨での茫然自失、自責に追われる負の連鎖が非常に丁寧
絵コンテ;三毛の挫折と反省、先生といのりの救済が繊細
3DCG;狼嵜光のリンクの流れが息を呑む美しさ
キャラデザ;夜鷹純の排斥感と司の純粋さが良く対比</t>
    <rPh sb="3" eb="4">
      <t>テン</t>
    </rPh>
    <rPh sb="5" eb="7">
      <t>エンシュツ</t>
    </rPh>
    <rPh sb="8" eb="10">
      <t>ゼンハン</t>
    </rPh>
    <rPh sb="11" eb="13">
      <t>ザセツ</t>
    </rPh>
    <rPh sb="14" eb="16">
      <t>カイフク</t>
    </rPh>
    <rPh sb="16" eb="18">
      <t>カテイ</t>
    </rPh>
    <rPh sb="19" eb="22">
      <t>セットクリョク</t>
    </rPh>
    <rPh sb="23" eb="24">
      <t>ヨド</t>
    </rPh>
    <rPh sb="32" eb="34">
      <t>エンモク</t>
    </rPh>
    <rPh sb="35" eb="36">
      <t>ハサ</t>
    </rPh>
    <rPh sb="41" eb="43">
      <t>ムギチャ</t>
    </rPh>
    <rPh sb="47" eb="49">
      <t>モチロン</t>
    </rPh>
    <rPh sb="50" eb="51">
      <t>キン</t>
    </rPh>
    <rPh sb="57" eb="59">
      <t>タテツ</t>
    </rPh>
    <rPh sb="60" eb="61">
      <t>ツカサ</t>
    </rPh>
    <rPh sb="62" eb="64">
      <t>ジョウネツ</t>
    </rPh>
    <rPh sb="65" eb="66">
      <t>ムネ</t>
    </rPh>
    <rPh sb="67" eb="68">
      <t>ウ</t>
    </rPh>
    <rPh sb="70" eb="72">
      <t>キャクホン</t>
    </rPh>
    <rPh sb="73" eb="75">
      <t>ミケ</t>
    </rPh>
    <rPh sb="76" eb="78">
      <t>ショウソウ</t>
    </rPh>
    <rPh sb="79" eb="81">
      <t>シッパイ</t>
    </rPh>
    <rPh sb="82" eb="84">
      <t>カイコン</t>
    </rPh>
    <rPh sb="86" eb="90">
      <t>ボウゼンジシツ</t>
    </rPh>
    <rPh sb="91" eb="93">
      <t>ジセキ</t>
    </rPh>
    <rPh sb="94" eb="95">
      <t>オ</t>
    </rPh>
    <rPh sb="98" eb="99">
      <t>フ</t>
    </rPh>
    <rPh sb="100" eb="102">
      <t>レンサ</t>
    </rPh>
    <rPh sb="103" eb="105">
      <t>ヒジョウ</t>
    </rPh>
    <rPh sb="106" eb="108">
      <t>テイネイ</t>
    </rPh>
    <rPh sb="114" eb="116">
      <t>ミケ</t>
    </rPh>
    <rPh sb="117" eb="119">
      <t>ザセツ</t>
    </rPh>
    <rPh sb="120" eb="122">
      <t>ハンセイ</t>
    </rPh>
    <rPh sb="123" eb="125">
      <t>センセイ</t>
    </rPh>
    <rPh sb="130" eb="132">
      <t>キュウサイ</t>
    </rPh>
    <rPh sb="133" eb="135">
      <t>センサイ</t>
    </rPh>
    <rPh sb="141" eb="142">
      <t>オオカミ</t>
    </rPh>
    <rPh sb="142" eb="143">
      <t>サキ</t>
    </rPh>
    <rPh sb="143" eb="144">
      <t>ヒカリ</t>
    </rPh>
    <rPh sb="149" eb="150">
      <t>ナガ</t>
    </rPh>
    <rPh sb="152" eb="153">
      <t>イキ</t>
    </rPh>
    <rPh sb="154" eb="155">
      <t>ノ</t>
    </rPh>
    <rPh sb="156" eb="157">
      <t>ウツク</t>
    </rPh>
    <rPh sb="166" eb="167">
      <t>ヨル</t>
    </rPh>
    <rPh sb="167" eb="168">
      <t>タカ</t>
    </rPh>
    <rPh sb="168" eb="169">
      <t>ジュン</t>
    </rPh>
    <rPh sb="170" eb="172">
      <t>ハイセキ</t>
    </rPh>
    <rPh sb="172" eb="173">
      <t>カン</t>
    </rPh>
    <rPh sb="174" eb="175">
      <t>ツカサ</t>
    </rPh>
    <rPh sb="176" eb="178">
      <t>ジュンスイ</t>
    </rPh>
    <rPh sb="180" eb="181">
      <t>ヨ</t>
    </rPh>
    <rPh sb="182" eb="184">
      <t>タイヒ</t>
    </rPh>
    <phoneticPr fontId="1"/>
  </si>
  <si>
    <t>85点
演出;カケルがキモオタの推し意匠ｗ
脚本;ワタルとカケルがバラけて行動する趣向は面白い。昔のバラエティ番組(悪趣味系）が悪役配置なのがコンプラ的にも構造的にも面白い
絵コンテ;カケルのデュフフオタ意匠が良いね
美術;ドッキリが寿司意匠で意図は</t>
    <rPh sb="16" eb="17">
      <t>オ</t>
    </rPh>
    <rPh sb="18" eb="20">
      <t>イショウ</t>
    </rPh>
    <rPh sb="37" eb="39">
      <t>コウドウ</t>
    </rPh>
    <rPh sb="41" eb="43">
      <t>シュコウ</t>
    </rPh>
    <rPh sb="44" eb="46">
      <t>オモシロ</t>
    </rPh>
    <rPh sb="48" eb="49">
      <t>ムカシ</t>
    </rPh>
    <rPh sb="55" eb="57">
      <t>バングミ</t>
    </rPh>
    <rPh sb="58" eb="61">
      <t>アクシュミ</t>
    </rPh>
    <rPh sb="61" eb="62">
      <t>ケイ</t>
    </rPh>
    <rPh sb="64" eb="66">
      <t>アクヤク</t>
    </rPh>
    <rPh sb="66" eb="68">
      <t>ハイチ</t>
    </rPh>
    <rPh sb="75" eb="76">
      <t>テキ</t>
    </rPh>
    <rPh sb="78" eb="80">
      <t>コウゾウ</t>
    </rPh>
    <rPh sb="80" eb="81">
      <t>テキ</t>
    </rPh>
    <rPh sb="83" eb="85">
      <t>オモシロ</t>
    </rPh>
    <rPh sb="102" eb="104">
      <t>イショウ</t>
    </rPh>
    <rPh sb="105" eb="106">
      <t>ヨ</t>
    </rPh>
    <rPh sb="117" eb="119">
      <t>スシ</t>
    </rPh>
    <rPh sb="119" eb="121">
      <t>イショウ</t>
    </rPh>
    <rPh sb="122" eb="124">
      <t>イト</t>
    </rPh>
    <phoneticPr fontId="1"/>
  </si>
  <si>
    <t>65点
演出; 十二単、そして狂い咲く整い先輩は良いが、そこ以外は、、
脚本;前半の生放送のトラブルを、整い先輩パワーでアドリブ力を獲得する筋書きは悪くない
絵コンテ; 静的な脚本に対して静的に合わせすぎる必要はない。整い先輩の更級日記は良かった
美術;マイク、学校用具の描き込み凄い
音響;MCの失敗感が良い</t>
    <phoneticPr fontId="1"/>
  </si>
  <si>
    <t>85点
演出;飛行機撃墜が上手い
脚本;飛行機での戦闘もアセチレンガスも賢過ぎる
絵コンテ;Dr大樹のポージングが良いｗｗ
音響:メンタリスト音響が不気味で良い</t>
    <rPh sb="2" eb="3">
      <t>テン</t>
    </rPh>
    <rPh sb="4" eb="6">
      <t>エンシュツ</t>
    </rPh>
    <rPh sb="7" eb="12">
      <t>ヒコウキゲキツイ</t>
    </rPh>
    <rPh sb="13" eb="15">
      <t>ウマ</t>
    </rPh>
    <rPh sb="17" eb="19">
      <t>キャクホン</t>
    </rPh>
    <rPh sb="20" eb="23">
      <t>ヒコウキ</t>
    </rPh>
    <rPh sb="25" eb="27">
      <t>セントウ</t>
    </rPh>
    <rPh sb="36" eb="37">
      <t>カシコ</t>
    </rPh>
    <rPh sb="37" eb="38">
      <t>ス</t>
    </rPh>
    <rPh sb="41" eb="42">
      <t>エ</t>
    </rPh>
    <rPh sb="48" eb="50">
      <t>タイジュ</t>
    </rPh>
    <rPh sb="57" eb="58">
      <t>イ</t>
    </rPh>
    <rPh sb="62" eb="64">
      <t>オンキョウ</t>
    </rPh>
    <rPh sb="71" eb="73">
      <t>オンキョウ</t>
    </rPh>
    <rPh sb="74" eb="77">
      <t>ブキミ</t>
    </rPh>
    <rPh sb="78" eb="79">
      <t>ヨ</t>
    </rPh>
    <phoneticPr fontId="1"/>
  </si>
  <si>
    <t>60点　
演出;カピカピ飯の炊き込みご飯は美味そうだ
脚本;学校でゲームして全体が滞留する予感.墓参りも唐突
絵コンテ;ニコニコハイエナは良い
3DCG;冒頭から素晴らしい桜の街並み
美術;ゲームエフェクト無理に使いすぎて浮き勝ち
キャラデザ;台詞被せすぎ、無暗に泣かせすぎ。ノリ的には女子を全て男子に置換えてもいい
音響;ゲーム音は良い</t>
    <rPh sb="2" eb="3">
      <t>テン</t>
    </rPh>
    <rPh sb="5" eb="7">
      <t>エンシュツ</t>
    </rPh>
    <rPh sb="12" eb="13">
      <t>メシ</t>
    </rPh>
    <rPh sb="14" eb="15">
      <t>タ</t>
    </rPh>
    <rPh sb="16" eb="17">
      <t>コ</t>
    </rPh>
    <rPh sb="19" eb="20">
      <t>ハン</t>
    </rPh>
    <rPh sb="21" eb="23">
      <t>ウマ</t>
    </rPh>
    <rPh sb="27" eb="29">
      <t>キャクホン</t>
    </rPh>
    <rPh sb="30" eb="32">
      <t>ガッコウ</t>
    </rPh>
    <rPh sb="38" eb="40">
      <t>ゼンタイ</t>
    </rPh>
    <rPh sb="41" eb="43">
      <t>タイリュウ</t>
    </rPh>
    <rPh sb="45" eb="47">
      <t>ヨカン</t>
    </rPh>
    <rPh sb="48" eb="50">
      <t>ハカマイ</t>
    </rPh>
    <rPh sb="52" eb="54">
      <t>トウトツ</t>
    </rPh>
    <rPh sb="55" eb="56">
      <t>エ</t>
    </rPh>
    <rPh sb="69" eb="70">
      <t>ヨ</t>
    </rPh>
    <rPh sb="77" eb="79">
      <t>ボウトウ</t>
    </rPh>
    <rPh sb="81" eb="83">
      <t>スバ</t>
    </rPh>
    <rPh sb="86" eb="87">
      <t>サクラ</t>
    </rPh>
    <rPh sb="88" eb="90">
      <t>マチナ</t>
    </rPh>
    <rPh sb="92" eb="94">
      <t>ビジュツ</t>
    </rPh>
    <rPh sb="103" eb="105">
      <t>ムリ</t>
    </rPh>
    <rPh sb="106" eb="107">
      <t>ツカ</t>
    </rPh>
    <rPh sb="111" eb="112">
      <t>ウ</t>
    </rPh>
    <rPh sb="113" eb="114">
      <t>ガ</t>
    </rPh>
    <rPh sb="122" eb="124">
      <t>セリフ</t>
    </rPh>
    <rPh sb="124" eb="125">
      <t>カブ</t>
    </rPh>
    <rPh sb="129" eb="131">
      <t>ムヤミ</t>
    </rPh>
    <rPh sb="132" eb="133">
      <t>ナ</t>
    </rPh>
    <rPh sb="140" eb="141">
      <t>テキ</t>
    </rPh>
    <rPh sb="143" eb="145">
      <t>ジョシ</t>
    </rPh>
    <rPh sb="146" eb="147">
      <t>スベ</t>
    </rPh>
    <rPh sb="148" eb="150">
      <t>ダンシ</t>
    </rPh>
    <rPh sb="151" eb="153">
      <t>オキカ</t>
    </rPh>
    <rPh sb="159" eb="161">
      <t>オンキョウ</t>
    </rPh>
    <rPh sb="165" eb="166">
      <t>オン</t>
    </rPh>
    <rPh sb="167" eb="168">
      <t>ヨ</t>
    </rPh>
    <phoneticPr fontId="1"/>
  </si>
  <si>
    <t>90点
演出;ユーティリティの描写が素晴らしい。齧りかけドーナツに寂寞を寄せるラインが丁寧
脚本;彩花と美波の対決会合は自己紹介兼ねて見やすい
絵コンテ;ジャックウサギ、ハーフのカットイラストがスタイリッシュ
美術;ゴルフウェアとゴルフ世界の広がりを掛ける
音響;撮影處のスケッチピアノが軽やか</t>
    <rPh sb="2" eb="3">
      <t>テン</t>
    </rPh>
    <rPh sb="4" eb="6">
      <t>エンシュツ</t>
    </rPh>
    <rPh sb="15" eb="17">
      <t>ビョウシャ</t>
    </rPh>
    <rPh sb="18" eb="20">
      <t>スバ</t>
    </rPh>
    <rPh sb="24" eb="25">
      <t>カジ</t>
    </rPh>
    <rPh sb="33" eb="35">
      <t>セキバク</t>
    </rPh>
    <rPh sb="36" eb="37">
      <t>ヨ</t>
    </rPh>
    <rPh sb="43" eb="45">
      <t>テイネイ</t>
    </rPh>
    <rPh sb="46" eb="48">
      <t>キャクホン</t>
    </rPh>
    <rPh sb="49" eb="51">
      <t>アヤカ</t>
    </rPh>
    <rPh sb="52" eb="54">
      <t>ミナミ</t>
    </rPh>
    <rPh sb="55" eb="57">
      <t>タイケツ</t>
    </rPh>
    <rPh sb="57" eb="59">
      <t>カイゴウ</t>
    </rPh>
    <rPh sb="60" eb="64">
      <t>ジコショウカイ</t>
    </rPh>
    <rPh sb="64" eb="65">
      <t>カ</t>
    </rPh>
    <rPh sb="67" eb="68">
      <t>ミ</t>
    </rPh>
    <rPh sb="72" eb="73">
      <t>エ</t>
    </rPh>
    <rPh sb="105" eb="107">
      <t>ビジュツ</t>
    </rPh>
    <rPh sb="118" eb="120">
      <t>セカイ</t>
    </rPh>
    <rPh sb="121" eb="122">
      <t>ヒロ</t>
    </rPh>
    <rPh sb="125" eb="126">
      <t>カ</t>
    </rPh>
    <rPh sb="129" eb="131">
      <t>オンキョウ</t>
    </rPh>
    <rPh sb="132" eb="135">
      <t>サツエイショ</t>
    </rPh>
    <rPh sb="144" eb="145">
      <t>カロ</t>
    </rPh>
    <phoneticPr fontId="1"/>
  </si>
  <si>
    <t>55点
演出;ランペイジ王の威厳、アンカー効果がいかつい
脚本;ワニ脅しから本気のワニの流れは良い。失敗に乾杯で、豚商人の詐欺取引の挽回が次回か？
美術;ランペイジ王国の設計、献上品の銀が少し雑
3DCG;ない
キャラデザ;さぼりたいシルフィードが面白い
音響;ポニーキャニオンの功績</t>
    <rPh sb="2" eb="3">
      <t>テン</t>
    </rPh>
    <rPh sb="4" eb="6">
      <t>エンシュツ</t>
    </rPh>
    <rPh sb="12" eb="13">
      <t>オウ</t>
    </rPh>
    <rPh sb="14" eb="16">
      <t>イゲン</t>
    </rPh>
    <rPh sb="21" eb="23">
      <t>コウカ</t>
    </rPh>
    <rPh sb="29" eb="31">
      <t>キャクホン</t>
    </rPh>
    <rPh sb="34" eb="35">
      <t>オド</t>
    </rPh>
    <rPh sb="47" eb="48">
      <t>イ</t>
    </rPh>
    <rPh sb="50" eb="52">
      <t>シッパイ</t>
    </rPh>
    <rPh sb="53" eb="55">
      <t>カンパイ</t>
    </rPh>
    <rPh sb="57" eb="58">
      <t>ブタ</t>
    </rPh>
    <rPh sb="58" eb="60">
      <t>ショウニン</t>
    </rPh>
    <rPh sb="61" eb="65">
      <t>サギトリヒキ</t>
    </rPh>
    <rPh sb="66" eb="68">
      <t>バンカイ</t>
    </rPh>
    <rPh sb="69" eb="71">
      <t>ジカイ</t>
    </rPh>
    <rPh sb="74" eb="76">
      <t>ビジュツ</t>
    </rPh>
    <rPh sb="88" eb="91">
      <t>ケンジョウヒン</t>
    </rPh>
    <rPh sb="92" eb="93">
      <t>ギン</t>
    </rPh>
    <rPh sb="124" eb="126">
      <t>オモシロ</t>
    </rPh>
    <rPh sb="128" eb="130">
      <t>オンキョウ</t>
    </rPh>
    <rPh sb="140" eb="142">
      <t>コウセキ</t>
    </rPh>
    <phoneticPr fontId="1"/>
  </si>
  <si>
    <t>80点
演出;スケバン刑事、グレンラガン、ドカベンのサービス
脚本;島監督が鳥wwジャスティス嫉妬するルークが想定内
美術;チンゴスマンｗからサーバルキャットｗｗハウスｗｗｗ
音楽;五右衛門に繋がるラストへのEDが良い
キャラデザ;ユニオのキモさがシナリオゲー仕立て</t>
    <rPh sb="2" eb="3">
      <t>テン</t>
    </rPh>
    <rPh sb="4" eb="6">
      <t>エンシュツ</t>
    </rPh>
    <rPh sb="11" eb="13">
      <t>ケイジ</t>
    </rPh>
    <rPh sb="31" eb="33">
      <t>キャクホン</t>
    </rPh>
    <rPh sb="34" eb="37">
      <t>シマカントク</t>
    </rPh>
    <rPh sb="38" eb="39">
      <t>トリ</t>
    </rPh>
    <rPh sb="47" eb="49">
      <t>シット</t>
    </rPh>
    <rPh sb="55" eb="58">
      <t>ソウテイナイ</t>
    </rPh>
    <rPh sb="59" eb="61">
      <t>ビジュツ</t>
    </rPh>
    <rPh sb="88" eb="90">
      <t>オンガク</t>
    </rPh>
    <rPh sb="91" eb="95">
      <t>ゴエモン</t>
    </rPh>
    <rPh sb="96" eb="97">
      <t>ツナ</t>
    </rPh>
    <rPh sb="107" eb="108">
      <t>ヨ</t>
    </rPh>
    <rPh sb="130" eb="132">
      <t>シタ</t>
    </rPh>
    <phoneticPr fontId="1"/>
  </si>
  <si>
    <t>55点 酷い 演出 瀕死シーンの継続に対し緊張感無い白銀面々、特に表情が普通 脚本は普通にノリノリなのに 絵コンテの出来が悪すぎてcloverworksであることを忘れる程 キャラデザも魔人や白銀のが崩れ過ぎ</t>
    <phoneticPr fontId="1"/>
  </si>
  <si>
    <t>70点
演出;ビーチスペシャルがダサい、
脚本;疑似歴史と人格の結合が欠落を埋めるオカルト感は旧態依然。異なる可能性を考えたい
絵コンテ;杭打ちの弓矢が良い
キャラデザ;神話世界のレズ姉妹と、現実のモモヒメ、リミヤの対比で前世手法による関係解決が
美術;江ノ島水族館のデフォルメと玩具感がバランス良い
音響;うるさい、、
文藝性;杭打ちとｴﾘｱ23を関係させるのは興ざめ</t>
    <rPh sb="2" eb="3">
      <t>テン</t>
    </rPh>
    <rPh sb="4" eb="6">
      <t>エンシュツ</t>
    </rPh>
    <rPh sb="20" eb="22">
      <t>クイウ</t>
    </rPh>
    <rPh sb="24" eb="26">
      <t>ギジ</t>
    </rPh>
    <rPh sb="26" eb="28">
      <t>レキシ</t>
    </rPh>
    <rPh sb="29" eb="31">
      <t>ジンカク</t>
    </rPh>
    <rPh sb="32" eb="34">
      <t>ケツゴウ</t>
    </rPh>
    <rPh sb="35" eb="37">
      <t>ケツラク</t>
    </rPh>
    <rPh sb="38" eb="39">
      <t>ウ</t>
    </rPh>
    <rPh sb="45" eb="46">
      <t>カン</t>
    </rPh>
    <rPh sb="47" eb="51">
      <t>キュウタイイゼン</t>
    </rPh>
    <rPh sb="52" eb="53">
      <t>コト</t>
    </rPh>
    <rPh sb="55" eb="58">
      <t>カノウセイ</t>
    </rPh>
    <rPh sb="59" eb="60">
      <t>カンガ</t>
    </rPh>
    <rPh sb="65" eb="67">
      <t>クイウ</t>
    </rPh>
    <rPh sb="69" eb="71">
      <t>ユミヤ</t>
    </rPh>
    <rPh sb="72" eb="73">
      <t>ヨ</t>
    </rPh>
    <rPh sb="82" eb="84">
      <t>ビジュツ</t>
    </rPh>
    <rPh sb="85" eb="89">
      <t>シンワセカイ</t>
    </rPh>
    <rPh sb="92" eb="94">
      <t>シマイ</t>
    </rPh>
    <rPh sb="96" eb="98">
      <t>ゲンジツ</t>
    </rPh>
    <rPh sb="108" eb="110">
      <t>タイヒ</t>
    </rPh>
    <rPh sb="111" eb="113">
      <t>ゼンセ</t>
    </rPh>
    <rPh sb="113" eb="115">
      <t>シュホウ</t>
    </rPh>
    <rPh sb="118" eb="122">
      <t>カンケイカイケツ</t>
    </rPh>
    <rPh sb="124" eb="126">
      <t>オンキョウ</t>
    </rPh>
    <rPh sb="127" eb="128">
      <t>エ</t>
    </rPh>
    <rPh sb="129" eb="133">
      <t>シマスイゾクカン</t>
    </rPh>
    <rPh sb="140" eb="143">
      <t>ガングカン</t>
    </rPh>
    <rPh sb="148" eb="149">
      <t>ヨ</t>
    </rPh>
    <rPh sb="151" eb="153">
      <t>ブンゲイ</t>
    </rPh>
    <phoneticPr fontId="1"/>
  </si>
  <si>
    <t>85点
演出;ダンジョン探査からオーク王宮への招聘が良い
脚本;ハイオークにてこずり過ぎのハンターズ、水篠の存在薄めは対比で倫理的
絵コンテ;ハイオーク戦の見応えがいい
キャラデザ;ハイオークのデザイン素敵
美術;夜の都会も結界も良い
音響;オーク檀上の臨場感が良い</t>
    <rPh sb="12" eb="14">
      <t>タンサ</t>
    </rPh>
    <rPh sb="19" eb="21">
      <t>オウキュウ</t>
    </rPh>
    <rPh sb="23" eb="25">
      <t>ショウヘイ</t>
    </rPh>
    <rPh sb="26" eb="27">
      <t>イ</t>
    </rPh>
    <rPh sb="42" eb="43">
      <t>ス</t>
    </rPh>
    <rPh sb="51" eb="53">
      <t>ミズシノ</t>
    </rPh>
    <rPh sb="54" eb="56">
      <t>ソンザイ</t>
    </rPh>
    <rPh sb="56" eb="57">
      <t>ウス</t>
    </rPh>
    <rPh sb="59" eb="61">
      <t>タイヒ</t>
    </rPh>
    <rPh sb="62" eb="65">
      <t>リンリテキ</t>
    </rPh>
    <rPh sb="76" eb="77">
      <t>イクサ</t>
    </rPh>
    <rPh sb="78" eb="80">
      <t>ミゴタ</t>
    </rPh>
    <rPh sb="101" eb="103">
      <t>ステキ</t>
    </rPh>
    <rPh sb="107" eb="108">
      <t>ヨル</t>
    </rPh>
    <rPh sb="109" eb="111">
      <t>トカイ</t>
    </rPh>
    <rPh sb="112" eb="114">
      <t>ケッカイ</t>
    </rPh>
    <rPh sb="115" eb="116">
      <t>ヨ</t>
    </rPh>
    <rPh sb="124" eb="126">
      <t>ダンジョウ</t>
    </rPh>
    <rPh sb="127" eb="130">
      <t>リンジョウカン</t>
    </rPh>
    <rPh sb="131" eb="132">
      <t>ヨ</t>
    </rPh>
    <phoneticPr fontId="1"/>
  </si>
  <si>
    <t>4話 60点。演出は原作に忠実で上手いかと 脚本がガンガンのダメなアクション風味で緊張感が、、 絵コンテはアクション含めて良い ロージーとテルティナの語りが多過ぎて萎える</t>
    <phoneticPr fontId="1"/>
  </si>
  <si>
    <t>85点
演出 若い時分の婆の舞が普通に良い
脚本 玻璃鏡を梃子に風呂敷をここまで広げられるのが凄い
絵コンテ 子翠の光る蝶に驚く引きが素晴らしい
キャラデザ やり手婆はもっと特徴付けてもいい
美術、小物 高順邸宅周辺の庭造詣が素晴らしい。やり手婆の絵画も良い
音響 安定</t>
    <rPh sb="7" eb="8">
      <t>ワカ</t>
    </rPh>
    <rPh sb="9" eb="11">
      <t>ジブン</t>
    </rPh>
    <rPh sb="12" eb="13">
      <t>ババア</t>
    </rPh>
    <rPh sb="14" eb="15">
      <t>マイ</t>
    </rPh>
    <rPh sb="16" eb="18">
      <t>フツウ</t>
    </rPh>
    <rPh sb="19" eb="20">
      <t>ヨ</t>
    </rPh>
    <rPh sb="25" eb="27">
      <t>ハリ</t>
    </rPh>
    <rPh sb="27" eb="28">
      <t>カガミ</t>
    </rPh>
    <rPh sb="29" eb="31">
      <t>テコ</t>
    </rPh>
    <rPh sb="32" eb="35">
      <t>フロシキ</t>
    </rPh>
    <rPh sb="40" eb="41">
      <t>ヒロ</t>
    </rPh>
    <rPh sb="47" eb="48">
      <t>スゴ</t>
    </rPh>
    <rPh sb="55" eb="56">
      <t>コ</t>
    </rPh>
    <rPh sb="56" eb="57">
      <t>ミドリ</t>
    </rPh>
    <rPh sb="58" eb="59">
      <t>ヒカ</t>
    </rPh>
    <rPh sb="60" eb="61">
      <t>チョウ</t>
    </rPh>
    <rPh sb="62" eb="63">
      <t>オドロ</t>
    </rPh>
    <rPh sb="64" eb="65">
      <t>ヒ</t>
    </rPh>
    <rPh sb="67" eb="69">
      <t>スバ</t>
    </rPh>
    <rPh sb="81" eb="82">
      <t>テ</t>
    </rPh>
    <rPh sb="82" eb="83">
      <t>ババア</t>
    </rPh>
    <rPh sb="87" eb="89">
      <t>トクチョウ</t>
    </rPh>
    <rPh sb="89" eb="90">
      <t>ツ</t>
    </rPh>
    <rPh sb="100" eb="101">
      <t>モノ</t>
    </rPh>
    <rPh sb="102" eb="103">
      <t>タカ</t>
    </rPh>
    <rPh sb="103" eb="104">
      <t>ジュン</t>
    </rPh>
    <rPh sb="104" eb="106">
      <t>テイタク</t>
    </rPh>
    <rPh sb="106" eb="108">
      <t>シュウヘン</t>
    </rPh>
    <rPh sb="109" eb="110">
      <t>ニワ</t>
    </rPh>
    <rPh sb="110" eb="112">
      <t>ゾウケイ</t>
    </rPh>
    <rPh sb="113" eb="115">
      <t>スバ</t>
    </rPh>
    <rPh sb="121" eb="122">
      <t>テ</t>
    </rPh>
    <rPh sb="122" eb="123">
      <t>ババア</t>
    </rPh>
    <rPh sb="124" eb="126">
      <t>カイガ</t>
    </rPh>
    <rPh sb="127" eb="128">
      <t>ヨ</t>
    </rPh>
    <rPh sb="133" eb="135">
      <t>アンテイ</t>
    </rPh>
    <phoneticPr fontId="1"/>
  </si>
  <si>
    <t>95点
演出;耳の角度で反応を伝えるルイが素晴らしい
脚本;アガタ＆フリー「誰がするか！フンッ」
絵コンテ;茹でるうどんが繊細
美術;夜の街並みが素晴らしい
音響;ヤフヤが協力を迫るレゴシ部屋の不協和音がテーマと響き合い鑑賞植物も輻輳</t>
    <rPh sb="2" eb="3">
      <t>テン</t>
    </rPh>
    <rPh sb="4" eb="6">
      <t>エンシュツ</t>
    </rPh>
    <rPh sb="7" eb="8">
      <t>ミミ</t>
    </rPh>
    <rPh sb="9" eb="11">
      <t>カクド</t>
    </rPh>
    <rPh sb="12" eb="14">
      <t>ハンノウ</t>
    </rPh>
    <rPh sb="15" eb="16">
      <t>ツタ</t>
    </rPh>
    <rPh sb="21" eb="23">
      <t>スバ</t>
    </rPh>
    <rPh sb="27" eb="29">
      <t>キャクホン</t>
    </rPh>
    <rPh sb="38" eb="39">
      <t>ダレ</t>
    </rPh>
    <rPh sb="49" eb="50">
      <t>エ</t>
    </rPh>
    <rPh sb="54" eb="55">
      <t>ユ</t>
    </rPh>
    <rPh sb="61" eb="63">
      <t>センサイ</t>
    </rPh>
    <rPh sb="64" eb="66">
      <t>ビジュツ</t>
    </rPh>
    <rPh sb="67" eb="68">
      <t>ヨル</t>
    </rPh>
    <rPh sb="69" eb="71">
      <t>マチナ</t>
    </rPh>
    <rPh sb="73" eb="75">
      <t>スバ</t>
    </rPh>
    <rPh sb="79" eb="81">
      <t>オンキョウ</t>
    </rPh>
    <rPh sb="86" eb="88">
      <t>キョウリョク</t>
    </rPh>
    <rPh sb="89" eb="90">
      <t>セマ</t>
    </rPh>
    <rPh sb="94" eb="96">
      <t>ヘヤ</t>
    </rPh>
    <rPh sb="97" eb="101">
      <t>フキョウワオン</t>
    </rPh>
    <rPh sb="106" eb="107">
      <t>ヒビ</t>
    </rPh>
    <rPh sb="108" eb="109">
      <t>ア</t>
    </rPh>
    <rPh sb="110" eb="112">
      <t>カンショウ</t>
    </rPh>
    <rPh sb="112" eb="114">
      <t>ショクブツ</t>
    </rPh>
    <rPh sb="115" eb="117">
      <t>フクソウ</t>
    </rPh>
    <phoneticPr fontId="1"/>
  </si>
  <si>
    <t>90点
演出 無理なレゴシのチャラさが面白い 
脚本;麻薬を基軸に種族の違いを融解する仕組みが良い
絵コンテ;メロンの羽化が極めて美しい
美術;スマートウォッチのメディア経由の脅しが現代的で美味い。演劇部のパーティションも時事的
音響;メロンの脅しラインが不遜</t>
    <rPh sb="2" eb="3">
      <t>テン</t>
    </rPh>
    <rPh sb="4" eb="6">
      <t>エンシュツ</t>
    </rPh>
    <rPh sb="7" eb="9">
      <t>ムリ</t>
    </rPh>
    <rPh sb="19" eb="21">
      <t>オモシロ</t>
    </rPh>
    <rPh sb="24" eb="26">
      <t>キャクホン</t>
    </rPh>
    <rPh sb="27" eb="29">
      <t>マヤク</t>
    </rPh>
    <rPh sb="30" eb="32">
      <t>キジク</t>
    </rPh>
    <rPh sb="33" eb="35">
      <t>シュゾク</t>
    </rPh>
    <rPh sb="36" eb="37">
      <t>チガ</t>
    </rPh>
    <rPh sb="39" eb="41">
      <t>ユウカイ</t>
    </rPh>
    <rPh sb="43" eb="45">
      <t>シク</t>
    </rPh>
    <rPh sb="47" eb="48">
      <t>ヨ</t>
    </rPh>
    <rPh sb="50" eb="51">
      <t>エ</t>
    </rPh>
    <rPh sb="59" eb="61">
      <t>ウカ</t>
    </rPh>
    <rPh sb="62" eb="63">
      <t>キワ</t>
    </rPh>
    <rPh sb="65" eb="66">
      <t>ウツク</t>
    </rPh>
    <rPh sb="69" eb="71">
      <t>ビジュツ</t>
    </rPh>
    <rPh sb="85" eb="87">
      <t>ケイユ</t>
    </rPh>
    <rPh sb="88" eb="89">
      <t>オド</t>
    </rPh>
    <rPh sb="91" eb="94">
      <t>ゲンダイテキ</t>
    </rPh>
    <rPh sb="95" eb="97">
      <t>ウマ</t>
    </rPh>
    <rPh sb="99" eb="102">
      <t>エンゲキブ</t>
    </rPh>
    <rPh sb="111" eb="114">
      <t>ジジテキ</t>
    </rPh>
    <rPh sb="115" eb="117">
      <t>オンキョウ</t>
    </rPh>
    <rPh sb="122" eb="123">
      <t>オド</t>
    </rPh>
    <rPh sb="128" eb="130">
      <t>フソン</t>
    </rPh>
    <phoneticPr fontId="1"/>
  </si>
  <si>
    <t>85点　
演出: 喜屋武と屹立する負けヒロインの振る舞いが堪らない　
脚本:比嘉さんを酒匂立たせる演出の造作愛が、方言のミスコミと連鎖してが堪らない。
絵コンテ: 比嘉さんを立てつつ喜屋武おばぁも建てる仕立てが妙
美術:所々のシーサーが繊細</t>
    <phoneticPr fontId="1"/>
  </si>
  <si>
    <t>85点　
演出:指笛特訓に集中させ、雛とハルの人物造詣に奥行きが。幼児のネガ/ポジ病院も上手い 
脚本:指笛特訓の地味なシーンを、悪ガキ介入で見易く 
絵コンテ:特訓シーンも去りながらシーサーの油絵美術が巧み。毎回異なるEDもよく造り込みがいい</t>
    <phoneticPr fontId="1"/>
  </si>
  <si>
    <t>4話 30点 
旧態依然の魔法少女ものの20年前くらいの意匠、、魔法の根拠が前世？血統的だと共感性が、、
演出 身体と精神のバランス崩壊のひすい描写が雑 脚本 ひすいの反抗期への描写意向は明確。ギャグが雑　絵コンテ パンが多すぎて感情表現が全て等しく見える</t>
    <phoneticPr fontId="1"/>
  </si>
  <si>
    <t>37話 80点　
演出 志々雄真実の地獄感、翁のやられ感は良い
 脚本 原作準拠 
絵コンテ 殺陣描写相変わらず安定 先行き既知だからこそ、未読の若者／老人向け
OPがミスマッチで、かつダサい</t>
    <phoneticPr fontId="1"/>
  </si>
  <si>
    <t>85点
演出;お買い物割引勝負が馬鹿馬鹿しくて良いｗ
脚本;ｘ＝ユーティリティが良いｗ素人対決は冗長
絵コンテ;ユーティリティとの会合が素晴らしい
美術;ゴルフショップのゴルフ群れが整う
音響;ギャグパートがポップでストレート</t>
    <rPh sb="2" eb="3">
      <t>テン</t>
    </rPh>
    <rPh sb="4" eb="6">
      <t>エンシュツ</t>
    </rPh>
    <rPh sb="8" eb="9">
      <t>カ</t>
    </rPh>
    <rPh sb="10" eb="15">
      <t>モノワリビキショウブ</t>
    </rPh>
    <rPh sb="16" eb="20">
      <t>バカバカ</t>
    </rPh>
    <rPh sb="23" eb="24">
      <t>ヨ</t>
    </rPh>
    <rPh sb="27" eb="29">
      <t>キャクホン</t>
    </rPh>
    <rPh sb="40" eb="41">
      <t>イ</t>
    </rPh>
    <rPh sb="43" eb="45">
      <t>シロウト</t>
    </rPh>
    <rPh sb="45" eb="47">
      <t>タイケツ</t>
    </rPh>
    <rPh sb="48" eb="50">
      <t>ジョウチョウ</t>
    </rPh>
    <rPh sb="51" eb="52">
      <t>エ</t>
    </rPh>
    <rPh sb="65" eb="67">
      <t>カイゴウ</t>
    </rPh>
    <rPh sb="68" eb="70">
      <t>スバ</t>
    </rPh>
    <rPh sb="74" eb="76">
      <t>ビジュツ</t>
    </rPh>
    <rPh sb="88" eb="89">
      <t>ム</t>
    </rPh>
    <rPh sb="91" eb="92">
      <t>トトノ</t>
    </rPh>
    <rPh sb="94" eb="96">
      <t>オンキョウ</t>
    </rPh>
    <phoneticPr fontId="1"/>
  </si>
  <si>
    <t>40点　演出的にボルトは良いが、シオンがひたすらキモい。脚本は魔法の原理が自然現象の付加なとこ以外に面白さがないし、微妙に政商化してなろう系にも突っ込みが、、デッサンも顔も屋敷の空間設計も崩れがち</t>
    <phoneticPr fontId="1"/>
  </si>
  <si>
    <t>74点　演出的に親子カメハメ波がピーク 脚本で交互に現実とゲームで入れ替わるメリハリが良い 絵コンテ的におじさん幽霊演出がキテるw</t>
    <phoneticPr fontId="1"/>
  </si>
  <si>
    <t>85点　演出的に獬豸？戦が凄まじいが、絵コンテ的には夜空から降り注ぐ流星群の創造力に圧倒される。脚本的に全員悪人である故に矛が、善意が鎧となる構造、要だけ鎧が無い点を考える。夜空に冴え渡る銀河的な街並みの美術も凄い。彩子追いかけるエデンのは横道か、それとも本筋か（空世界の肯定）？</t>
    <rPh sb="74" eb="75">
      <t>カナメ</t>
    </rPh>
    <rPh sb="108" eb="110">
      <t>アヤコ</t>
    </rPh>
    <rPh sb="128" eb="130">
      <t>ホンスジ</t>
    </rPh>
    <rPh sb="132" eb="133">
      <t>クウ</t>
    </rPh>
    <rPh sb="133" eb="135">
      <t>セカイ</t>
    </rPh>
    <rPh sb="136" eb="138">
      <t>コウテイ</t>
    </rPh>
    <phoneticPr fontId="1"/>
  </si>
  <si>
    <t>70点
演出; 練習後の朗読シーンに全幅の信頼を置く手法は大胆で剛腕だが、それ以外の起伏が乏しいのがツライ
脚本;花奈と夏江の衝突と和解理由はその過去も含め予測範囲内。未唯子の絡みも安牌
絵コンテ; 初回の衝突と、練習後のカット構造を相似させることで緊張感はある。
美術;梯子だけCGにする意味は？
音響;青い春の朗読に全集中する潔さ</t>
    <rPh sb="8" eb="10">
      <t>レンシュウ</t>
    </rPh>
    <rPh sb="10" eb="11">
      <t>ノチ</t>
    </rPh>
    <rPh sb="12" eb="14">
      <t>ロウドク</t>
    </rPh>
    <rPh sb="18" eb="20">
      <t>ゼンプク</t>
    </rPh>
    <rPh sb="21" eb="23">
      <t>シンライ</t>
    </rPh>
    <rPh sb="24" eb="25">
      <t>オ</t>
    </rPh>
    <rPh sb="26" eb="28">
      <t>シュホウ</t>
    </rPh>
    <rPh sb="29" eb="31">
      <t>ダイタン</t>
    </rPh>
    <rPh sb="32" eb="34">
      <t>ゴウワン</t>
    </rPh>
    <rPh sb="39" eb="41">
      <t>イガイ</t>
    </rPh>
    <rPh sb="42" eb="44">
      <t>キフク</t>
    </rPh>
    <rPh sb="45" eb="46">
      <t>トボ</t>
    </rPh>
    <rPh sb="57" eb="58">
      <t>ハナ</t>
    </rPh>
    <rPh sb="58" eb="59">
      <t>ナ</t>
    </rPh>
    <rPh sb="60" eb="62">
      <t>ナツエ</t>
    </rPh>
    <rPh sb="63" eb="65">
      <t>ショウトツ</t>
    </rPh>
    <rPh sb="66" eb="68">
      <t>ワカイ</t>
    </rPh>
    <rPh sb="68" eb="70">
      <t>リユウ</t>
    </rPh>
    <rPh sb="73" eb="75">
      <t>カコ</t>
    </rPh>
    <rPh sb="76" eb="77">
      <t>フク</t>
    </rPh>
    <rPh sb="78" eb="80">
      <t>ヨソク</t>
    </rPh>
    <rPh sb="80" eb="83">
      <t>ハンイナイ</t>
    </rPh>
    <rPh sb="84" eb="85">
      <t>ミ</t>
    </rPh>
    <rPh sb="100" eb="102">
      <t>ショカイ</t>
    </rPh>
    <rPh sb="103" eb="105">
      <t>ショウトツ</t>
    </rPh>
    <rPh sb="107" eb="110">
      <t>レンシュウゴ</t>
    </rPh>
    <rPh sb="114" eb="116">
      <t>コウゾウ</t>
    </rPh>
    <rPh sb="117" eb="119">
      <t>ソウジ</t>
    </rPh>
    <rPh sb="125" eb="128">
      <t>キンチョウカン</t>
    </rPh>
    <rPh sb="136" eb="138">
      <t>ハシゴ</t>
    </rPh>
    <rPh sb="145" eb="147">
      <t>イミ</t>
    </rPh>
    <rPh sb="153" eb="154">
      <t>アオ</t>
    </rPh>
    <rPh sb="155" eb="156">
      <t>ハル</t>
    </rPh>
    <rPh sb="157" eb="159">
      <t>ロウドク</t>
    </rPh>
    <rPh sb="160" eb="163">
      <t>ゼンシュウチュウ</t>
    </rPh>
    <rPh sb="165" eb="166">
      <t>イサギヨ</t>
    </rPh>
    <phoneticPr fontId="1"/>
  </si>
  <si>
    <t>17話　80点
演出;サンジゲンのCGで3人にヤラレる微塵嵐、黒曜にもヤラれる微塵嵐の心意気
脚本;メステルよりトロワより黒曜より、セクシャルフラグの目力と妖精がやや興ざめ
絵コンテ;二回もヤラレる微塵嵐の位置づけが不明瞭
キャラデザ;黒曜が凄い</t>
    <rPh sb="21" eb="22">
      <t>ニン</t>
    </rPh>
    <rPh sb="25" eb="28">
      <t/>
    </rPh>
    <rPh sb="31" eb="33">
      <t>コクヨウ</t>
    </rPh>
    <rPh sb="39" eb="41">
      <t>ミジン</t>
    </rPh>
    <rPh sb="41" eb="42">
      <t>アラシ</t>
    </rPh>
    <rPh sb="43" eb="46">
      <t>ココロイキ</t>
    </rPh>
    <rPh sb="61" eb="63">
      <t>コクヨウ</t>
    </rPh>
    <rPh sb="92" eb="94">
      <t>ニカイ</t>
    </rPh>
    <rPh sb="99" eb="101">
      <t>ミジン</t>
    </rPh>
    <rPh sb="101" eb="102">
      <t>アラシ</t>
    </rPh>
    <rPh sb="103" eb="105">
      <t>イチ</t>
    </rPh>
    <rPh sb="108" eb="111">
      <t>フメイリョウ</t>
    </rPh>
    <rPh sb="118" eb="120">
      <t>コクヨウ</t>
    </rPh>
    <rPh sb="121" eb="122">
      <t>スゴ</t>
    </rPh>
    <phoneticPr fontId="1"/>
  </si>
  <si>
    <t>95点
この草食獣と肉食獣の対話、融和を寓話で観ながら、現実でトランプ大統領がLGBTQを存在拒否する宣言をするのを横目に観てると、もうやり切れない、、
脚本;抜歯治療に並列されるゴウヒンの彼女兼彼女の虚無的美しさ、メロンに焚きつけられ打ちのめされるヤフヤ、アコへの嫉妬当てつけ後悔とレゴシへの想いを再評価するハルの苦悩が痛ましい
絵コンテ;脚本の痛ましさを恙なく彩る非凡な表現
キャラデザ;アコと彼氏の食殺未遂のデザインが想定内であるも儚く美しい
音響;EDに繋げる音響が静謐で良い</t>
    <phoneticPr fontId="1"/>
  </si>
  <si>
    <t>85点
演出;青い格子窓の芹那と石森が対照的。万華鏡も良い
脚本;元カノとの確執の追求から自分自身への内省に切り返すことで、動的かつ静的な構成にする巧さ
絵コンテ;水かけ芹那、水浴び虐め芹那が中々見応え
キャラデザ;一人乗り突っ込みの石森は良い。ポニテも〇
美術;冒頭の秋桜が美しい</t>
    <rPh sb="7" eb="8">
      <t>アオ</t>
    </rPh>
    <rPh sb="9" eb="12">
      <t>コウシマド</t>
    </rPh>
    <rPh sb="13" eb="15">
      <t>セリナ</t>
    </rPh>
    <rPh sb="16" eb="18">
      <t>イシモリ</t>
    </rPh>
    <rPh sb="19" eb="22">
      <t>タイショウテキ</t>
    </rPh>
    <rPh sb="23" eb="26">
      <t>マンゲキョウ</t>
    </rPh>
    <rPh sb="27" eb="28">
      <t>ヨ</t>
    </rPh>
    <rPh sb="33" eb="34">
      <t>モト</t>
    </rPh>
    <rPh sb="38" eb="40">
      <t>カクシツ</t>
    </rPh>
    <rPh sb="41" eb="43">
      <t>ツイキュウ</t>
    </rPh>
    <rPh sb="45" eb="49">
      <t>ジブンジシン</t>
    </rPh>
    <rPh sb="51" eb="53">
      <t>ナイセイ</t>
    </rPh>
    <rPh sb="54" eb="55">
      <t>キ</t>
    </rPh>
    <rPh sb="56" eb="57">
      <t>カエ</t>
    </rPh>
    <rPh sb="62" eb="64">
      <t>ドウテキ</t>
    </rPh>
    <rPh sb="66" eb="68">
      <t>セイテキ</t>
    </rPh>
    <rPh sb="69" eb="71">
      <t>コウセイ</t>
    </rPh>
    <rPh sb="74" eb="75">
      <t>ウマ</t>
    </rPh>
    <rPh sb="77" eb="78">
      <t>エ</t>
    </rPh>
    <rPh sb="82" eb="83">
      <t>ミズ</t>
    </rPh>
    <rPh sb="85" eb="87">
      <t>セリナ</t>
    </rPh>
    <rPh sb="88" eb="90">
      <t>ミズア</t>
    </rPh>
    <rPh sb="91" eb="92">
      <t>イジ</t>
    </rPh>
    <rPh sb="93" eb="95">
      <t>セリナ</t>
    </rPh>
    <rPh sb="96" eb="98">
      <t>ナカナカ</t>
    </rPh>
    <rPh sb="98" eb="100">
      <t>ミゴタ</t>
    </rPh>
    <rPh sb="102" eb="104">
      <t>トツゼン</t>
    </rPh>
    <rPh sb="104" eb="105">
      <t>ヨ</t>
    </rPh>
    <rPh sb="108" eb="110">
      <t>ヒトリ</t>
    </rPh>
    <rPh sb="110" eb="111">
      <t>ノ</t>
    </rPh>
    <rPh sb="112" eb="113">
      <t>ツ</t>
    </rPh>
    <rPh sb="114" eb="115">
      <t>コ</t>
    </rPh>
    <rPh sb="117" eb="119">
      <t>イシモリ</t>
    </rPh>
    <rPh sb="120" eb="121">
      <t>ヨ</t>
    </rPh>
    <rPh sb="132" eb="134">
      <t>ボウトウ</t>
    </rPh>
    <rPh sb="135" eb="137">
      <t>コスモス</t>
    </rPh>
    <rPh sb="138" eb="139">
      <t>ウツク</t>
    </rPh>
    <phoneticPr fontId="1"/>
  </si>
  <si>
    <t>90点
演出;博識でテンポの優れた脚本がコミカルかつ迫真
脚本;周波数で特定する技術が凄すぎるし、空母建設から位置特定に至る説明がコンパクトで分かり易すぎ
絵コンテ;空母の下りが巧すぎる
キャラデザ:ゼノの造詣も人格も丁度よく対比</t>
    <rPh sb="2" eb="3">
      <t>テン</t>
    </rPh>
    <rPh sb="4" eb="6">
      <t>エンシュツ</t>
    </rPh>
    <rPh sb="7" eb="9">
      <t>ハクシキ</t>
    </rPh>
    <rPh sb="14" eb="15">
      <t>スグ</t>
    </rPh>
    <rPh sb="17" eb="19">
      <t>キャクホン</t>
    </rPh>
    <rPh sb="26" eb="28">
      <t>ハクシン</t>
    </rPh>
    <rPh sb="29" eb="31">
      <t>キャクホン</t>
    </rPh>
    <rPh sb="32" eb="35">
      <t>シュウハスウ</t>
    </rPh>
    <rPh sb="36" eb="38">
      <t>トクテイ</t>
    </rPh>
    <rPh sb="40" eb="42">
      <t>ギジュツ</t>
    </rPh>
    <rPh sb="43" eb="44">
      <t>スゴ</t>
    </rPh>
    <rPh sb="49" eb="51">
      <t>クウボ</t>
    </rPh>
    <rPh sb="51" eb="53">
      <t>ケンセツ</t>
    </rPh>
    <rPh sb="55" eb="59">
      <t>イチトクテイ</t>
    </rPh>
    <rPh sb="60" eb="61">
      <t>イタ</t>
    </rPh>
    <rPh sb="62" eb="64">
      <t>セツメイ</t>
    </rPh>
    <rPh sb="71" eb="72">
      <t>ワ</t>
    </rPh>
    <rPh sb="74" eb="75">
      <t>ヤス</t>
    </rPh>
    <rPh sb="78" eb="79">
      <t>エ</t>
    </rPh>
    <rPh sb="83" eb="85">
      <t>クウボ</t>
    </rPh>
    <rPh sb="86" eb="87">
      <t>クダ</t>
    </rPh>
    <rPh sb="89" eb="90">
      <t>ウマ</t>
    </rPh>
    <rPh sb="103" eb="105">
      <t>ゾウケイ</t>
    </rPh>
    <rPh sb="106" eb="108">
      <t>ジンカク</t>
    </rPh>
    <rPh sb="109" eb="111">
      <t>チョウド</t>
    </rPh>
    <rPh sb="113" eb="115">
      <t>タイヒ</t>
    </rPh>
    <phoneticPr fontId="1"/>
  </si>
  <si>
    <t>100点 animum reges (汝を支配せよ）と並列し
AveMujica（ようこそ私たちの音楽へ）と考える。つまりバンド解散から狂気と離散まで全てが彼女たちの「音楽」（活動）そのものである。音楽（人的活動）全てを断ち切ろうとする祥子、旧友や音楽を通して立ち上がる睦本体と、それを押さえつけるモーティス/睦人形人格との内的外的軋轢とが、鮮烈に対比。
前作で責任主体への大転換を果たした長崎そよが、対外的に責任逃避の祥子をどう転がすのかが注目。
演出;そよ、MyGOの面々を引きこむモーティス、責務を背負い込む祥子がただただ怖ろしい
脚本;多重人格を最大限に引き回す構成が安定と崩壊を予期させる
絵コンテ;繰り返されるモーティスと睦の心象と顕現、共有される動画が、葛藤をにじりだす現代性
キャラデザ;野良猫に馴染むモーティスが悍ましい
美術;ボロアパートの父の影、睦心象風景の人形がゲシュタルト崩壊
音響;モーティスと睦の争いがキッチュでパスティッシュ</t>
    <rPh sb="3" eb="4">
      <t>テン</t>
    </rPh>
    <rPh sb="19" eb="20">
      <t>ナンジ</t>
    </rPh>
    <rPh sb="21" eb="23">
      <t>シハイ</t>
    </rPh>
    <rPh sb="27" eb="29">
      <t>ヘイレツ</t>
    </rPh>
    <rPh sb="45" eb="46">
      <t>ワタシ</t>
    </rPh>
    <rPh sb="49" eb="51">
      <t>オンガク</t>
    </rPh>
    <rPh sb="54" eb="55">
      <t>カンガ</t>
    </rPh>
    <rPh sb="64" eb="66">
      <t>カイサン</t>
    </rPh>
    <rPh sb="68" eb="70">
      <t>キョウキ</t>
    </rPh>
    <rPh sb="71" eb="73">
      <t>リサン</t>
    </rPh>
    <rPh sb="75" eb="76">
      <t>スベ</t>
    </rPh>
    <rPh sb="78" eb="80">
      <t>カノジョ</t>
    </rPh>
    <rPh sb="84" eb="86">
      <t>オンガク</t>
    </rPh>
    <rPh sb="88" eb="90">
      <t>カツドウ</t>
    </rPh>
    <rPh sb="99" eb="101">
      <t>オンガク</t>
    </rPh>
    <rPh sb="102" eb="104">
      <t>ジンテキ</t>
    </rPh>
    <rPh sb="104" eb="106">
      <t>カツドウ</t>
    </rPh>
    <rPh sb="107" eb="108">
      <t>スベ</t>
    </rPh>
    <rPh sb="110" eb="111">
      <t>タ</t>
    </rPh>
    <rPh sb="112" eb="113">
      <t>キ</t>
    </rPh>
    <rPh sb="118" eb="120">
      <t>ショウコ</t>
    </rPh>
    <rPh sb="121" eb="123">
      <t>キュウユウ</t>
    </rPh>
    <rPh sb="124" eb="126">
      <t>オンガク</t>
    </rPh>
    <rPh sb="127" eb="128">
      <t>トオ</t>
    </rPh>
    <rPh sb="130" eb="131">
      <t>タ</t>
    </rPh>
    <rPh sb="132" eb="133">
      <t>ア</t>
    </rPh>
    <rPh sb="135" eb="136">
      <t>ムツミ</t>
    </rPh>
    <rPh sb="136" eb="138">
      <t>ホンタイ</t>
    </rPh>
    <rPh sb="143" eb="144">
      <t>オ</t>
    </rPh>
    <rPh sb="155" eb="156">
      <t>ムツミ</t>
    </rPh>
    <rPh sb="156" eb="158">
      <t>ニンギョウ</t>
    </rPh>
    <rPh sb="158" eb="160">
      <t>ジンカク</t>
    </rPh>
    <rPh sb="162" eb="164">
      <t>ナイテキ</t>
    </rPh>
    <rPh sb="164" eb="166">
      <t>ガイテキ</t>
    </rPh>
    <rPh sb="166" eb="168">
      <t>アツレキ</t>
    </rPh>
    <rPh sb="171" eb="173">
      <t>センレツ</t>
    </rPh>
    <rPh sb="174" eb="176">
      <t>タイヒ</t>
    </rPh>
    <rPh sb="178" eb="180">
      <t>ゼンサク</t>
    </rPh>
    <rPh sb="181" eb="185">
      <t>セキニンシュタイ</t>
    </rPh>
    <rPh sb="187" eb="190">
      <t>ダイテンカン</t>
    </rPh>
    <rPh sb="191" eb="192">
      <t>ハ</t>
    </rPh>
    <rPh sb="195" eb="197">
      <t>ナガサキ</t>
    </rPh>
    <rPh sb="201" eb="204">
      <t>タイガイテキ</t>
    </rPh>
    <rPh sb="205" eb="209">
      <t>セキニントウヒ</t>
    </rPh>
    <rPh sb="210" eb="212">
      <t>ショウコ</t>
    </rPh>
    <rPh sb="215" eb="216">
      <t>コロ</t>
    </rPh>
    <rPh sb="221" eb="223">
      <t>チュウモク</t>
    </rPh>
    <rPh sb="225" eb="227">
      <t>エンシュツ</t>
    </rPh>
    <rPh sb="236" eb="238">
      <t>メンメン</t>
    </rPh>
    <rPh sb="239" eb="240">
      <t>ヒ</t>
    </rPh>
    <rPh sb="249" eb="251">
      <t>セキム</t>
    </rPh>
    <rPh sb="252" eb="254">
      <t>セオ</t>
    </rPh>
    <rPh sb="255" eb="256">
      <t>コ</t>
    </rPh>
    <rPh sb="257" eb="259">
      <t>ショウコ</t>
    </rPh>
    <rPh sb="264" eb="265">
      <t>オソ</t>
    </rPh>
    <rPh sb="269" eb="271">
      <t>キャクホン</t>
    </rPh>
    <rPh sb="272" eb="276">
      <t>タジュウジンカク</t>
    </rPh>
    <rPh sb="277" eb="280">
      <t>サイダイゲン</t>
    </rPh>
    <rPh sb="281" eb="282">
      <t>ヒ</t>
    </rPh>
    <rPh sb="283" eb="284">
      <t>マワ</t>
    </rPh>
    <rPh sb="285" eb="287">
      <t>コウセイ</t>
    </rPh>
    <rPh sb="288" eb="290">
      <t>アンテイ</t>
    </rPh>
    <rPh sb="291" eb="293">
      <t>ホウカイ</t>
    </rPh>
    <rPh sb="294" eb="296">
      <t>ヨキ</t>
    </rPh>
    <rPh sb="300" eb="301">
      <t>エ</t>
    </rPh>
    <rPh sb="305" eb="306">
      <t>ク</t>
    </rPh>
    <rPh sb="307" eb="308">
      <t>カエ</t>
    </rPh>
    <rPh sb="317" eb="318">
      <t>ムツミ</t>
    </rPh>
    <rPh sb="319" eb="321">
      <t>シンショウ</t>
    </rPh>
    <rPh sb="322" eb="324">
      <t>ケンゲン</t>
    </rPh>
    <rPh sb="325" eb="327">
      <t>キョウユウ</t>
    </rPh>
    <rPh sb="330" eb="332">
      <t>ドウガ</t>
    </rPh>
    <rPh sb="334" eb="336">
      <t>カットウ</t>
    </rPh>
    <rPh sb="342" eb="345">
      <t>ゲンダイセイ</t>
    </rPh>
    <rPh sb="352" eb="355">
      <t>ノラネコ</t>
    </rPh>
    <rPh sb="356" eb="358">
      <t>ナジ</t>
    </rPh>
    <rPh sb="365" eb="366">
      <t>オゾ</t>
    </rPh>
    <rPh sb="370" eb="372">
      <t>ビジュツ</t>
    </rPh>
    <rPh sb="380" eb="381">
      <t>チチ</t>
    </rPh>
    <rPh sb="382" eb="383">
      <t>カゲ</t>
    </rPh>
    <rPh sb="384" eb="385">
      <t>ムツミ</t>
    </rPh>
    <rPh sb="385" eb="387">
      <t>シンショウ</t>
    </rPh>
    <rPh sb="387" eb="389">
      <t>フウケイ</t>
    </rPh>
    <rPh sb="390" eb="392">
      <t>ニンギョウ</t>
    </rPh>
    <rPh sb="399" eb="401">
      <t>ホウカイ</t>
    </rPh>
    <rPh sb="402" eb="404">
      <t>オンキョウ</t>
    </rPh>
    <phoneticPr fontId="1"/>
  </si>
  <si>
    <t>(20話）90点 
演出;宗教改革から実存、構造主義を経てデリダやドゥルーズの脱構築に繋げるヨレンタの哲学観がチートだが、声優の力量が迫真で胸に迫る
脚本;シュミットのプラトン理論;自然礼賛に対しドゥラカのアリストテレス理論:人工への可能性も凄いが、ヨレンタが星空を背に過酷な決断を述べるシーンが鳥肌「全歴史が、私の背中を押す」 
絵コンテ;ヨレンタとドゥラカの会話劇の終盤にやや崩れたのは残念
音響;これほど長い会話劇をキッチュで静謐に奏でる技量に感動</t>
    <rPh sb="3" eb="4">
      <t>ワ</t>
    </rPh>
    <rPh sb="13" eb="17">
      <t>シュウキョウカイカク</t>
    </rPh>
    <rPh sb="19" eb="21">
      <t>ジツゾン</t>
    </rPh>
    <rPh sb="22" eb="26">
      <t>コウゾウシュギ</t>
    </rPh>
    <rPh sb="27" eb="28">
      <t>ヘ</t>
    </rPh>
    <rPh sb="39" eb="42">
      <t>ダツコウチク</t>
    </rPh>
    <rPh sb="43" eb="44">
      <t>ツナ</t>
    </rPh>
    <rPh sb="88" eb="90">
      <t>リロン</t>
    </rPh>
    <rPh sb="91" eb="93">
      <t>シゼン</t>
    </rPh>
    <rPh sb="93" eb="95">
      <t>ライサン</t>
    </rPh>
    <rPh sb="96" eb="97">
      <t>タイ</t>
    </rPh>
    <rPh sb="110" eb="112">
      <t>リロン</t>
    </rPh>
    <rPh sb="113" eb="115">
      <t>ジンコウ</t>
    </rPh>
    <rPh sb="117" eb="120">
      <t>カノウセイ</t>
    </rPh>
    <rPh sb="121" eb="122">
      <t>スゴ</t>
    </rPh>
    <rPh sb="130" eb="132">
      <t>ホシゾラ</t>
    </rPh>
    <rPh sb="133" eb="134">
      <t>セ</t>
    </rPh>
    <rPh sb="135" eb="137">
      <t>カコク</t>
    </rPh>
    <rPh sb="138" eb="140">
      <t>ケツダン</t>
    </rPh>
    <rPh sb="141" eb="142">
      <t>ノ</t>
    </rPh>
    <rPh sb="148" eb="150">
      <t>トリハダ</t>
    </rPh>
    <rPh sb="151" eb="152">
      <t>ゼン</t>
    </rPh>
    <rPh sb="152" eb="154">
      <t>レキシ</t>
    </rPh>
    <rPh sb="156" eb="157">
      <t>ワタシ</t>
    </rPh>
    <rPh sb="158" eb="160">
      <t>セナカ</t>
    </rPh>
    <rPh sb="161" eb="162">
      <t>オ</t>
    </rPh>
    <rPh sb="166" eb="167">
      <t>エ</t>
    </rPh>
    <rPh sb="181" eb="184">
      <t>カイワゲキ</t>
    </rPh>
    <rPh sb="185" eb="187">
      <t>シュウバン</t>
    </rPh>
    <rPh sb="190" eb="191">
      <t>クズ</t>
    </rPh>
    <rPh sb="195" eb="197">
      <t>ザンネン</t>
    </rPh>
    <rPh sb="198" eb="200">
      <t>オンキョウ</t>
    </rPh>
    <rPh sb="205" eb="206">
      <t>ナガ</t>
    </rPh>
    <rPh sb="207" eb="210">
      <t>カイワゲキ</t>
    </rPh>
    <rPh sb="216" eb="218">
      <t>セイヒツ</t>
    </rPh>
    <rPh sb="219" eb="220">
      <t>カナ</t>
    </rPh>
    <rPh sb="222" eb="224">
      <t>ギリョウ</t>
    </rPh>
    <rPh sb="225" eb="227">
      <t>カンドウ</t>
    </rPh>
    <phoneticPr fontId="1"/>
  </si>
  <si>
    <t>90点
演出;少女の奥手さ、女王の風格、コーチの熱さが非常に伝わる絵コンテとカット。とくにジャンプから悔しさの噴出に繋がる場面が凄まじい
脚本;奥手と一対の猪突猛進、無力感に対するハングリーさ、感情を載せる涙目全てに説得力のある見本のような仕上がり。
3DCG;セル絵との完全な融合。
美術;擦り切れたリンクの描写、名古屋の地域描写が細やか。
キャラデザ;ペドとギャグをギリギリで避ける絶妙なデザイン。競合描写も魅力的
OP;米津玄師との動画作劇はほぼ完璧だがやや尻切れ感
ED;デフォルメ満載でOPと好対照</t>
    <rPh sb="2" eb="3">
      <t>テン</t>
    </rPh>
    <rPh sb="4" eb="6">
      <t>エンシュツ</t>
    </rPh>
    <rPh sb="7" eb="9">
      <t>ショウジョ</t>
    </rPh>
    <rPh sb="10" eb="12">
      <t>オクテ</t>
    </rPh>
    <rPh sb="14" eb="16">
      <t>ジョオウ</t>
    </rPh>
    <rPh sb="17" eb="19">
      <t>フウカク</t>
    </rPh>
    <rPh sb="24" eb="25">
      <t>アツ</t>
    </rPh>
    <rPh sb="27" eb="29">
      <t>ヒジョウ</t>
    </rPh>
    <rPh sb="30" eb="31">
      <t>ツタ</t>
    </rPh>
    <rPh sb="33" eb="34">
      <t>エ</t>
    </rPh>
    <rPh sb="51" eb="52">
      <t>クヤ</t>
    </rPh>
    <rPh sb="55" eb="57">
      <t>フンシュツ</t>
    </rPh>
    <rPh sb="58" eb="59">
      <t>ツナ</t>
    </rPh>
    <rPh sb="61" eb="63">
      <t>バメン</t>
    </rPh>
    <rPh sb="64" eb="65">
      <t>スサ</t>
    </rPh>
    <rPh sb="69" eb="71">
      <t>キャクホン</t>
    </rPh>
    <rPh sb="72" eb="74">
      <t>オクテ</t>
    </rPh>
    <rPh sb="75" eb="77">
      <t>イッツイ</t>
    </rPh>
    <rPh sb="78" eb="80">
      <t>チョトツ</t>
    </rPh>
    <rPh sb="80" eb="82">
      <t>モウシン</t>
    </rPh>
    <rPh sb="83" eb="86">
      <t>ムリョクカン</t>
    </rPh>
    <rPh sb="87" eb="88">
      <t>タイ</t>
    </rPh>
    <rPh sb="97" eb="99">
      <t>カンジョウ</t>
    </rPh>
    <rPh sb="100" eb="101">
      <t>ノ</t>
    </rPh>
    <rPh sb="103" eb="104">
      <t>ナミダ</t>
    </rPh>
    <rPh sb="104" eb="105">
      <t>メ</t>
    </rPh>
    <rPh sb="105" eb="106">
      <t>スベ</t>
    </rPh>
    <rPh sb="108" eb="111">
      <t>セットクリョク</t>
    </rPh>
    <rPh sb="114" eb="116">
      <t>ミホン</t>
    </rPh>
    <rPh sb="120" eb="122">
      <t>シア</t>
    </rPh>
    <rPh sb="133" eb="134">
      <t>エ</t>
    </rPh>
    <rPh sb="136" eb="138">
      <t>カンゼン</t>
    </rPh>
    <rPh sb="139" eb="141">
      <t>ユウゴウ</t>
    </rPh>
    <rPh sb="143" eb="145">
      <t>ビジュツ</t>
    </rPh>
    <rPh sb="146" eb="147">
      <t>ス</t>
    </rPh>
    <rPh sb="148" eb="149">
      <t>キ</t>
    </rPh>
    <rPh sb="155" eb="157">
      <t>ビョウシャ</t>
    </rPh>
    <rPh sb="158" eb="161">
      <t>ナゴヤ</t>
    </rPh>
    <rPh sb="162" eb="164">
      <t>チイキ</t>
    </rPh>
    <rPh sb="164" eb="166">
      <t>ビョウシャ</t>
    </rPh>
    <rPh sb="167" eb="168">
      <t>コマ</t>
    </rPh>
    <rPh sb="190" eb="191">
      <t>サ</t>
    </rPh>
    <rPh sb="193" eb="195">
      <t>ゼツミョウ</t>
    </rPh>
    <rPh sb="201" eb="203">
      <t>キョウゴウ</t>
    </rPh>
    <rPh sb="203" eb="205">
      <t>ビョウシャ</t>
    </rPh>
    <rPh sb="206" eb="209">
      <t>ミリョクテキ</t>
    </rPh>
    <rPh sb="245" eb="247">
      <t>マンサイ</t>
    </rPh>
    <rPh sb="251" eb="254">
      <t>コウタイショウ</t>
    </rPh>
    <phoneticPr fontId="1"/>
  </si>
  <si>
    <t>90点
AC(asist coach)と選手の出会いの描写として脚本バランス完璧。ミミズの下りは説教臭く、学校での振り返りもあざといが、居場所への叫びのシーンの声優の演技と重なり、効絶大。階段スロープ滑り逃げの描写も素晴らしい。ペドっぽくならないよう要注意。本当はこのACはコーチ向きじゃないだろうし、冒頭で女コーチから指摘受けた(他人に配慮した褒め指導、贔屓対策)事も出来ず非難されて辞職させられそう、、主人公いのりとコーチの関係性にセクシャリティが入るともうNGだな</t>
    <phoneticPr fontId="1"/>
  </si>
  <si>
    <t>80点
演出;司懐古シーンはもっと動いても良い。寿司シーン涙流し過ぎ。大人と子供で使い分けると良い
脚本;司と芽衣子家の関係性描写が丁寧で繊細。前後に挟む優勝を祝う動線への繋ぎも巧い。
絵コンテ;懐古シーンの静けさ、現在シーンの動的な対立は良い
3DCG;司のスケーティングがあっても良いのに、、
キャラデザ;いのりの冷静と情熱を実直に実践する言動、司の倫理的で自省的な振る舞いが、羊のドライな言動と良くバランス
美術:寿司ネタの淡泊さと米や靴のリアルさが対比</t>
    <rPh sb="2" eb="3">
      <t>テン</t>
    </rPh>
    <rPh sb="4" eb="6">
      <t>エンシュツ</t>
    </rPh>
    <rPh sb="8" eb="10">
      <t>カイコ</t>
    </rPh>
    <rPh sb="24" eb="26">
      <t>スシ</t>
    </rPh>
    <rPh sb="29" eb="30">
      <t>ナミダ</t>
    </rPh>
    <rPh sb="30" eb="31">
      <t>ナガ</t>
    </rPh>
    <rPh sb="32" eb="33">
      <t>ス</t>
    </rPh>
    <rPh sb="35" eb="37">
      <t>オトナ</t>
    </rPh>
    <rPh sb="38" eb="40">
      <t>コドモ</t>
    </rPh>
    <rPh sb="41" eb="42">
      <t>ツカ</t>
    </rPh>
    <rPh sb="43" eb="44">
      <t>ワ</t>
    </rPh>
    <rPh sb="47" eb="48">
      <t>ヨ</t>
    </rPh>
    <rPh sb="50" eb="52">
      <t>キャクホン</t>
    </rPh>
    <rPh sb="53" eb="54">
      <t>ツカサ</t>
    </rPh>
    <rPh sb="55" eb="58">
      <t>メイコ</t>
    </rPh>
    <rPh sb="58" eb="59">
      <t>イエ</t>
    </rPh>
    <rPh sb="60" eb="63">
      <t>カンケイセイ</t>
    </rPh>
    <rPh sb="63" eb="65">
      <t>ビョウシャ</t>
    </rPh>
    <rPh sb="66" eb="68">
      <t>テイネイ</t>
    </rPh>
    <rPh sb="69" eb="71">
      <t>センサイ</t>
    </rPh>
    <rPh sb="72" eb="74">
      <t>ゼンゴ</t>
    </rPh>
    <rPh sb="75" eb="76">
      <t>ハサ</t>
    </rPh>
    <rPh sb="77" eb="79">
      <t>ユウショウ</t>
    </rPh>
    <rPh sb="80" eb="81">
      <t>イワ</t>
    </rPh>
    <rPh sb="82" eb="84">
      <t>ドウセン</t>
    </rPh>
    <rPh sb="86" eb="87">
      <t>ツナ</t>
    </rPh>
    <rPh sb="89" eb="90">
      <t>ウマ</t>
    </rPh>
    <rPh sb="98" eb="100">
      <t>カイコ</t>
    </rPh>
    <rPh sb="128" eb="129">
      <t>ツカサ</t>
    </rPh>
    <rPh sb="142" eb="143">
      <t>ヨ</t>
    </rPh>
    <rPh sb="159" eb="161">
      <t>レイセイ</t>
    </rPh>
    <rPh sb="162" eb="164">
      <t>ジョウネツ</t>
    </rPh>
    <rPh sb="165" eb="167">
      <t>ジッチョク</t>
    </rPh>
    <rPh sb="168" eb="170">
      <t>ジッセン</t>
    </rPh>
    <rPh sb="172" eb="174">
      <t>ゲンドウ</t>
    </rPh>
    <rPh sb="175" eb="176">
      <t>ツカサ</t>
    </rPh>
    <rPh sb="177" eb="180">
      <t>リンリテキ</t>
    </rPh>
    <rPh sb="181" eb="183">
      <t>ジセイ</t>
    </rPh>
    <rPh sb="183" eb="184">
      <t>テキ</t>
    </rPh>
    <rPh sb="185" eb="186">
      <t>フ</t>
    </rPh>
    <rPh sb="187" eb="188">
      <t>マ</t>
    </rPh>
    <rPh sb="191" eb="192">
      <t>ヒツジ</t>
    </rPh>
    <rPh sb="197" eb="199">
      <t>ゲンドウ</t>
    </rPh>
    <rPh sb="200" eb="201">
      <t>ヨ</t>
    </rPh>
    <rPh sb="207" eb="209">
      <t>ビジュツ</t>
    </rPh>
    <rPh sb="210" eb="212">
      <t>スシ</t>
    </rPh>
    <rPh sb="215" eb="217">
      <t>タンパク</t>
    </rPh>
    <rPh sb="219" eb="220">
      <t>コメ</t>
    </rPh>
    <rPh sb="221" eb="222">
      <t>クツ</t>
    </rPh>
    <rPh sb="228" eb="230">
      <t>タイヒ</t>
    </rPh>
    <phoneticPr fontId="1"/>
  </si>
  <si>
    <t>95点
OPからEDまで4期目と思わせないほど起伏に富んだ脚本。随所に緩急付ける絵コンテ、適度なギャグを活かすキャラデザ、全てを縫合する科学センス全開の構成、、、素晴らしい。シーズン再開の1話目としてはほぼ百点満点では</t>
    <rPh sb="2" eb="3">
      <t>テン</t>
    </rPh>
    <phoneticPr fontId="1"/>
  </si>
  <si>
    <t>90点
娘と一緒に馬鹿笑いしたわ　野豚。のノブコ辺りをモチーフに、切れない絵コンテをセリ立てるように物語世界へ投入、アニメーターが劇中で絵コンテ切っちゃうw フラグ立てまくりのキャラを、ガシガシとフラグ追ってく破天荒さw 巨神兵ビームよろしく今後もオマージュとMAPPAの力量に期待！</t>
    <rPh sb="2" eb="3">
      <t>テン</t>
    </rPh>
    <phoneticPr fontId="1"/>
  </si>
  <si>
    <t>80点
ウルマンダーのツンデレ、ウルルの登場により異世界ハーレム感が加速し益々異世界おじさん感が、、異世界居酒屋のＢＧＭ，前回は工藤静香MUGON色っぽい、今回はZOOと、ターゲットが明確過ぎる。。。攻略方法が中々見応えあるので継続します</t>
    <rPh sb="2" eb="3">
      <t>テン</t>
    </rPh>
    <rPh sb="20" eb="22">
      <t>トウジョウ</t>
    </rPh>
    <rPh sb="25" eb="28">
      <t>イセカイ</t>
    </rPh>
    <rPh sb="32" eb="33">
      <t>カン</t>
    </rPh>
    <rPh sb="34" eb="36">
      <t>カソク</t>
    </rPh>
    <rPh sb="37" eb="39">
      <t>マスマス</t>
    </rPh>
    <rPh sb="39" eb="42">
      <t>イセカイ</t>
    </rPh>
    <rPh sb="46" eb="47">
      <t>カン</t>
    </rPh>
    <rPh sb="50" eb="53">
      <t>イセカイ</t>
    </rPh>
    <rPh sb="53" eb="56">
      <t>イザカヤ</t>
    </rPh>
    <rPh sb="61" eb="63">
      <t>ゼンカイ</t>
    </rPh>
    <rPh sb="64" eb="68">
      <t>クドウシズカ</t>
    </rPh>
    <rPh sb="73" eb="74">
      <t>イロ</t>
    </rPh>
    <rPh sb="78" eb="80">
      <t>コンカイ</t>
    </rPh>
    <rPh sb="92" eb="95">
      <t>メイカクス</t>
    </rPh>
    <rPh sb="100" eb="104">
      <t>コウリャクホウホウ</t>
    </rPh>
    <rPh sb="105" eb="107">
      <t>ナカナカ</t>
    </rPh>
    <rPh sb="107" eb="109">
      <t>ミゴタ</t>
    </rPh>
    <rPh sb="114" eb="116">
      <t>ケイゾク</t>
    </rPh>
    <phoneticPr fontId="1"/>
  </si>
  <si>
    <t>90点
圧倒的に美麗で流動性の高い OP、倹しく降り注ぐ桜が映える擬似中華背景、テンポの良い絵コンテ、識字率向上策と子猫騒動で振り分ける前後編の脚本、それらを紡ぐ悠木碧の声力に圧倒される。
全体的に1期よりトーンはダウン気味</t>
    <phoneticPr fontId="1"/>
  </si>
  <si>
    <t>70点
異世界転生を疑問なく受け入れる世界観が広がりすぎ。YKアワーズでこれを連載、アニメ化までする状況に時代感。亜細亜堂の脚本はテンポ的に悪くないのだけど、ギャグの捻りが足りないのと、絵コンテの省エネ感凄い。凡人が演じる悪役令嬢の可能性は見もの.1話のエンドの引きの弱さが酷い、、おじさん向けにマツケンサンバで繋げるedは悪くないけど、校舎のパンで台詞だけ周ると緊張感ぐっと冷めてしまう、、
こういうパロディものは脚本、絵コンテ、キャラデザ、美術が重要なのに、、</t>
    <phoneticPr fontId="1"/>
  </si>
  <si>
    <t>85点
演出;社歌の替え歌とニコニコ動画をベースに現代的で見やすい
脚本;偽エンジョーダ定時社員総会wを基軸にやってみた迷惑リュウチューバーが纏まる
絵コンテ;秒で最終回ｗブラック企業のブロック顔化、風土紹介が切ないし、山崎パンのﾗｲﾝ作業も憎いｗ
美術;ブロックベースの紅葉が良い
音響;オフラインのラップがヘタウマｗ</t>
    <rPh sb="7" eb="9">
      <t>シャカ</t>
    </rPh>
    <rPh sb="10" eb="11">
      <t>カ</t>
    </rPh>
    <rPh sb="12" eb="13">
      <t>ウタ</t>
    </rPh>
    <rPh sb="18" eb="20">
      <t>ドウガ</t>
    </rPh>
    <rPh sb="25" eb="27">
      <t>ゲンダイ</t>
    </rPh>
    <rPh sb="27" eb="28">
      <t>テキ</t>
    </rPh>
    <rPh sb="29" eb="30">
      <t>ミ</t>
    </rPh>
    <rPh sb="37" eb="38">
      <t>ニセ</t>
    </rPh>
    <rPh sb="44" eb="46">
      <t>テイジ</t>
    </rPh>
    <rPh sb="46" eb="48">
      <t>シャイン</t>
    </rPh>
    <rPh sb="48" eb="50">
      <t>ソウカイ</t>
    </rPh>
    <rPh sb="52" eb="54">
      <t>キジク</t>
    </rPh>
    <rPh sb="60" eb="62">
      <t>メイワク</t>
    </rPh>
    <rPh sb="71" eb="72">
      <t>マト</t>
    </rPh>
    <rPh sb="80" eb="81">
      <t>ビョウ</t>
    </rPh>
    <rPh sb="82" eb="85">
      <t>サイシュウカイ</t>
    </rPh>
    <rPh sb="90" eb="92">
      <t>キギョウ</t>
    </rPh>
    <rPh sb="97" eb="98">
      <t>カオ</t>
    </rPh>
    <rPh sb="98" eb="99">
      <t>カ</t>
    </rPh>
    <rPh sb="100" eb="102">
      <t>フウド</t>
    </rPh>
    <rPh sb="102" eb="104">
      <t>ショウカイ</t>
    </rPh>
    <rPh sb="105" eb="106">
      <t>セツ</t>
    </rPh>
    <rPh sb="110" eb="112">
      <t>ヤマザキ</t>
    </rPh>
    <rPh sb="118" eb="120">
      <t>サギョウ</t>
    </rPh>
    <rPh sb="121" eb="122">
      <t>ニク</t>
    </rPh>
    <rPh sb="136" eb="138">
      <t>コウヨウ</t>
    </rPh>
    <rPh sb="139" eb="140">
      <t>イ</t>
    </rPh>
    <rPh sb="142" eb="144">
      <t>オンキョウ</t>
    </rPh>
    <phoneticPr fontId="1"/>
  </si>
  <si>
    <t>55点　
演出;あやめを魚眼でパンする意図が、、だらけた脚本に対して全体の仕上げは良い
脚本;やってみたネタ動画が押しなべてつまらない、水着でそのままワイルドハント戦闘に持ち込むで普通に良いはず。早く外世界に出ていくべき
絵コンテ;上から見上げる水着コンテは王道だがあやめが一番見苦しくない
3DCG;水着で乳を強調し過ぎ。プールの素材感が良い
美術;冒頭のプールサイドは良い
音響;脚本に寄り添うほどダメな印象が、、</t>
    <rPh sb="2" eb="3">
      <t>テン</t>
    </rPh>
    <rPh sb="5" eb="7">
      <t>エンシュツ</t>
    </rPh>
    <rPh sb="12" eb="14">
      <t>ギョガン</t>
    </rPh>
    <rPh sb="19" eb="21">
      <t>イト</t>
    </rPh>
    <rPh sb="28" eb="30">
      <t>キャクホン</t>
    </rPh>
    <rPh sb="31" eb="32">
      <t>タイ</t>
    </rPh>
    <rPh sb="34" eb="36">
      <t>ゼンタイ</t>
    </rPh>
    <rPh sb="37" eb="39">
      <t>シア</t>
    </rPh>
    <rPh sb="41" eb="42">
      <t>ヨ</t>
    </rPh>
    <rPh sb="44" eb="46">
      <t>キャクホン</t>
    </rPh>
    <rPh sb="54" eb="56">
      <t>ドウガ</t>
    </rPh>
    <rPh sb="57" eb="58">
      <t>オ</t>
    </rPh>
    <rPh sb="68" eb="70">
      <t>ミズギ</t>
    </rPh>
    <rPh sb="82" eb="84">
      <t>セントウ</t>
    </rPh>
    <rPh sb="85" eb="86">
      <t>モ</t>
    </rPh>
    <rPh sb="87" eb="88">
      <t>コ</t>
    </rPh>
    <rPh sb="90" eb="92">
      <t>フツウ</t>
    </rPh>
    <rPh sb="93" eb="94">
      <t>ヨ</t>
    </rPh>
    <rPh sb="98" eb="99">
      <t>ハヤ</t>
    </rPh>
    <rPh sb="100" eb="101">
      <t>ソト</t>
    </rPh>
    <rPh sb="101" eb="103">
      <t>セカイ</t>
    </rPh>
    <rPh sb="104" eb="105">
      <t>デ</t>
    </rPh>
    <rPh sb="111" eb="112">
      <t>エ</t>
    </rPh>
    <rPh sb="116" eb="117">
      <t>ウエ</t>
    </rPh>
    <rPh sb="119" eb="121">
      <t>ミア</t>
    </rPh>
    <rPh sb="123" eb="125">
      <t>ミズギ</t>
    </rPh>
    <rPh sb="129" eb="131">
      <t>オウドウ</t>
    </rPh>
    <rPh sb="137" eb="139">
      <t>イチバン</t>
    </rPh>
    <rPh sb="139" eb="141">
      <t>ミグル</t>
    </rPh>
    <rPh sb="151" eb="153">
      <t>ミズギ</t>
    </rPh>
    <rPh sb="166" eb="169">
      <t>ソザイカン</t>
    </rPh>
    <rPh sb="170" eb="171">
      <t>ヨ</t>
    </rPh>
    <rPh sb="173" eb="175">
      <t>ビジュツ</t>
    </rPh>
    <rPh sb="189" eb="191">
      <t>オンキョウ</t>
    </rPh>
    <rPh sb="192" eb="194">
      <t>キャクホン</t>
    </rPh>
    <rPh sb="195" eb="196">
      <t>ヨ</t>
    </rPh>
    <rPh sb="197" eb="198">
      <t>ソ</t>
    </rPh>
    <rPh sb="204" eb="206">
      <t>インショウ</t>
    </rPh>
    <phoneticPr fontId="1"/>
  </si>
  <si>
    <t>85点
演出;お腹確認パートがアンセクシャルで良い
脚本;スパルタ学習友達が良い味。テスト後の放置プレイも。サウナのプチパワハラは△
絵コンテ;特訓パートがコミカルで楽しい
美術;ラストショットの100ヤード越えが美しい
音響;畳み込むラストのコミカルが良い</t>
    <rPh sb="2" eb="3">
      <t>テン</t>
    </rPh>
    <rPh sb="4" eb="6">
      <t>エンシュツ</t>
    </rPh>
    <rPh sb="8" eb="9">
      <t>ナカ</t>
    </rPh>
    <rPh sb="9" eb="11">
      <t>カクニン</t>
    </rPh>
    <rPh sb="23" eb="24">
      <t>ヨ</t>
    </rPh>
    <rPh sb="26" eb="28">
      <t>キャクホン</t>
    </rPh>
    <rPh sb="33" eb="35">
      <t>ガクシュウ</t>
    </rPh>
    <rPh sb="35" eb="37">
      <t>トモダチ</t>
    </rPh>
    <rPh sb="38" eb="39">
      <t>ヨ</t>
    </rPh>
    <rPh sb="40" eb="41">
      <t>アジ</t>
    </rPh>
    <rPh sb="45" eb="46">
      <t>ノチ</t>
    </rPh>
    <rPh sb="47" eb="49">
      <t>ホウチ</t>
    </rPh>
    <rPh sb="67" eb="68">
      <t>エ</t>
    </rPh>
    <rPh sb="83" eb="84">
      <t>タノ</t>
    </rPh>
    <rPh sb="87" eb="89">
      <t>ビジュツ</t>
    </rPh>
    <rPh sb="104" eb="105">
      <t>コ</t>
    </rPh>
    <rPh sb="107" eb="108">
      <t>ウツク</t>
    </rPh>
    <rPh sb="111" eb="113">
      <t>オンキョウ</t>
    </rPh>
    <rPh sb="114" eb="115">
      <t>タタ</t>
    </rPh>
    <rPh sb="116" eb="117">
      <t>コ</t>
    </rPh>
    <rPh sb="127" eb="128">
      <t>ヨ</t>
    </rPh>
    <phoneticPr fontId="1"/>
  </si>
  <si>
    <r>
      <t>85点　沖縄そば県民化の二人、日焼けの二人の反応、颱風急襲のヒナもかなもひたすらに可愛い。　県民性の違いをアンセクシュアルにコミカルに茶化しつつ、愛しさを付与する脚本と絵コンテが素晴らしい</t>
    </r>
    <r>
      <rPr>
        <sz val="11"/>
        <color theme="1"/>
        <rFont val="Segoe UI Symbol"/>
        <family val="2"/>
      </rPr>
      <t>👍</t>
    </r>
    <r>
      <rPr>
        <sz val="11"/>
        <color theme="1"/>
        <rFont val="游ゴシック"/>
        <family val="2"/>
        <charset val="128"/>
        <scheme val="minor"/>
      </rPr>
      <t>颱風の脅威をテルの恐怖感で演出する逃しも良い、</t>
    </r>
    <phoneticPr fontId="1"/>
  </si>
  <si>
    <t>55点　
演出 ;折角の決めカットが前後のシークエンスのバラつきで緩まってしまう
脚本;アブダビ周りとシャウハ周りが続くのは怠い、、、、
絵コンテ;ブリコラカスのギャグ周りもアクションもグダグダ、、
キャラデザ;アブダビはもっと悪くしても良い
美術;レッドの必殺技がいちいちダサい設計は狙い通りなのか。。
CG;宇宙に映える合体ロボは巧い</t>
    <rPh sb="9" eb="11">
      <t>セッカク</t>
    </rPh>
    <rPh sb="12" eb="13">
      <t>キ</t>
    </rPh>
    <rPh sb="18" eb="20">
      <t>ゼンゴ</t>
    </rPh>
    <rPh sb="33" eb="34">
      <t>ユル</t>
    </rPh>
    <rPh sb="48" eb="49">
      <t>マワ</t>
    </rPh>
    <rPh sb="55" eb="56">
      <t>マワ</t>
    </rPh>
    <rPh sb="58" eb="59">
      <t>ツヅ</t>
    </rPh>
    <rPh sb="62" eb="63">
      <t>ダル</t>
    </rPh>
    <rPh sb="69" eb="70">
      <t>エ</t>
    </rPh>
    <rPh sb="84" eb="85">
      <t>マワ</t>
    </rPh>
    <rPh sb="114" eb="115">
      <t>ワル</t>
    </rPh>
    <rPh sb="119" eb="120">
      <t>ヨ</t>
    </rPh>
    <rPh sb="122" eb="124">
      <t>ビジュツ</t>
    </rPh>
    <rPh sb="129" eb="132">
      <t>ヒッサツワザ</t>
    </rPh>
    <rPh sb="140" eb="142">
      <t>セッケイ</t>
    </rPh>
    <rPh sb="143" eb="144">
      <t>ネラ</t>
    </rPh>
    <rPh sb="145" eb="146">
      <t>ドオ</t>
    </rPh>
    <rPh sb="156" eb="158">
      <t>ウチュウ</t>
    </rPh>
    <rPh sb="159" eb="160">
      <t>ハ</t>
    </rPh>
    <rPh sb="162" eb="164">
      <t>ガッタイ</t>
    </rPh>
    <rPh sb="167" eb="168">
      <t>ウマ</t>
    </rPh>
    <phoneticPr fontId="1"/>
  </si>
  <si>
    <t>70点
演出;手酌でもお酌でも酒は美味い
脚本;窃盗商人を協力関係に持ち込む筋立ての説得力とオチが素晴らしい
美術;金の延べ棒が適当
3DCG;ない
キャラデザ;ブタガリアンの孤児たちが雑、、
音響;流しのシルフィードが良い</t>
    <rPh sb="2" eb="3">
      <t>テン</t>
    </rPh>
    <rPh sb="4" eb="6">
      <t>エンシュツ</t>
    </rPh>
    <rPh sb="7" eb="9">
      <t>テジャク</t>
    </rPh>
    <rPh sb="12" eb="13">
      <t>シャク</t>
    </rPh>
    <rPh sb="15" eb="16">
      <t>サケ</t>
    </rPh>
    <rPh sb="17" eb="19">
      <t>ウマ</t>
    </rPh>
    <rPh sb="21" eb="23">
      <t>キャクホン</t>
    </rPh>
    <rPh sb="24" eb="28">
      <t>セットウショウニン</t>
    </rPh>
    <rPh sb="29" eb="33">
      <t>キョウリョクカンケイ</t>
    </rPh>
    <rPh sb="34" eb="35">
      <t>モ</t>
    </rPh>
    <rPh sb="36" eb="37">
      <t>コ</t>
    </rPh>
    <rPh sb="38" eb="40">
      <t>スジダ</t>
    </rPh>
    <rPh sb="42" eb="45">
      <t>セットクリョク</t>
    </rPh>
    <rPh sb="49" eb="51">
      <t>スバ</t>
    </rPh>
    <rPh sb="55" eb="57">
      <t>ビジュツ</t>
    </rPh>
    <rPh sb="58" eb="59">
      <t>キン</t>
    </rPh>
    <rPh sb="60" eb="61">
      <t>ノ</t>
    </rPh>
    <rPh sb="62" eb="63">
      <t>ボウ</t>
    </rPh>
    <rPh sb="64" eb="66">
      <t>テキトウ</t>
    </rPh>
    <rPh sb="88" eb="90">
      <t>コジ</t>
    </rPh>
    <rPh sb="93" eb="94">
      <t>ザツ</t>
    </rPh>
    <rPh sb="97" eb="99">
      <t>オンキョウ</t>
    </rPh>
    <rPh sb="100" eb="101">
      <t>ナガ</t>
    </rPh>
    <rPh sb="110" eb="111">
      <t>ヨ</t>
    </rPh>
    <phoneticPr fontId="1"/>
  </si>
  <si>
    <t>65点
演出;4話も5話もアクション見直しが要る、、
脚本;ギャグ周りに特化してコンテするべきでは、、
絵コンテ;天使悪魔のアリナが良い
CG;ケーキのやる気がない
キャラデザ;ルルリとマンドラゴラを推してく雰囲気が
美術;100年祭ポスターが厳めしい。食べ歩き料理も美味しそう
音響;100年祭の周辺が良い</t>
    <rPh sb="2" eb="3">
      <t>テン</t>
    </rPh>
    <rPh sb="4" eb="6">
      <t>エンシュツ</t>
    </rPh>
    <rPh sb="8" eb="9">
      <t>ワ</t>
    </rPh>
    <rPh sb="11" eb="12">
      <t>ワ</t>
    </rPh>
    <rPh sb="18" eb="20">
      <t>ミナオ</t>
    </rPh>
    <rPh sb="22" eb="23">
      <t>イ</t>
    </rPh>
    <rPh sb="33" eb="34">
      <t>マワ</t>
    </rPh>
    <rPh sb="36" eb="38">
      <t>トッカ</t>
    </rPh>
    <rPh sb="51" eb="52">
      <t>エ</t>
    </rPh>
    <rPh sb="57" eb="61">
      <t>テンシアクマ</t>
    </rPh>
    <rPh sb="66" eb="67">
      <t>ヨ</t>
    </rPh>
    <rPh sb="78" eb="79">
      <t>キ</t>
    </rPh>
    <rPh sb="100" eb="101">
      <t>オ</t>
    </rPh>
    <rPh sb="104" eb="107">
      <t>フンイキ</t>
    </rPh>
    <rPh sb="108" eb="110">
      <t>ビジュツ</t>
    </rPh>
    <rPh sb="115" eb="116">
      <t>ネン</t>
    </rPh>
    <rPh sb="116" eb="117">
      <t>マツ</t>
    </rPh>
    <rPh sb="122" eb="123">
      <t>イカ</t>
    </rPh>
    <rPh sb="127" eb="128">
      <t>タ</t>
    </rPh>
    <rPh sb="129" eb="130">
      <t>アル</t>
    </rPh>
    <rPh sb="131" eb="133">
      <t>リョウリ</t>
    </rPh>
    <rPh sb="134" eb="136">
      <t>オイ</t>
    </rPh>
    <rPh sb="139" eb="141">
      <t>オンキョウ</t>
    </rPh>
    <rPh sb="149" eb="151">
      <t>シュウヘン</t>
    </rPh>
    <rPh sb="152" eb="153">
      <t>ヨ</t>
    </rPh>
    <phoneticPr fontId="1"/>
  </si>
  <si>
    <t>85点
演出;オークVsシャドウのバトルが別格の出来
脚本;ただタコ殴り。ネクロマンサーは卑怯な設定すぎ
絵コンテ;オークVsシャドウのバトルがひたすら凄まじい
美術;オークボスの各自技のデザインが素晴らしい
音楽;盛上げが恙ない
キャラデザ;オーク四天王が適当な扱い</t>
    <rPh sb="2" eb="3">
      <t>テン</t>
    </rPh>
    <rPh sb="4" eb="6">
      <t>エンシュツ</t>
    </rPh>
    <rPh sb="21" eb="23">
      <t>ベッカク</t>
    </rPh>
    <rPh sb="24" eb="26">
      <t>デキ</t>
    </rPh>
    <rPh sb="27" eb="29">
      <t>キャクホン</t>
    </rPh>
    <rPh sb="34" eb="35">
      <t>ナグ</t>
    </rPh>
    <rPh sb="45" eb="47">
      <t>ヒキョウ</t>
    </rPh>
    <rPh sb="48" eb="50">
      <t>セッテイ</t>
    </rPh>
    <rPh sb="53" eb="54">
      <t>エ</t>
    </rPh>
    <rPh sb="76" eb="77">
      <t>スサ</t>
    </rPh>
    <rPh sb="81" eb="83">
      <t>ビジュツ</t>
    </rPh>
    <rPh sb="90" eb="92">
      <t>カクジ</t>
    </rPh>
    <rPh sb="92" eb="93">
      <t>ワザ</t>
    </rPh>
    <rPh sb="99" eb="101">
      <t>スバ</t>
    </rPh>
    <rPh sb="105" eb="107">
      <t>オンガク</t>
    </rPh>
    <rPh sb="108" eb="110">
      <t>モリア</t>
    </rPh>
    <rPh sb="112" eb="113">
      <t>ツツガ</t>
    </rPh>
    <rPh sb="125" eb="128">
      <t>シテンノウ</t>
    </rPh>
    <rPh sb="129" eb="131">
      <t>テキトウ</t>
    </rPh>
    <rPh sb="132" eb="133">
      <t>アツカ</t>
    </rPh>
    <phoneticPr fontId="1"/>
  </si>
  <si>
    <t>90点　飛べないドラゴン＝滅びゆくファンタジーを、アニメ＝現実の力で切り開く
演出;飛ばなくていい、浮いて！同じｗ
脚本;集団作業のアニメと集団戦をアレゴリーにナツコの変化を描く。ナツ子が目を見せる＝開放性の兆し
絵コンテ;ナツ子の変化が紅い
美術;ナツ子のイラストがとてもアナログ
音楽;ナツ子と机を載せて飛ぶジャスティス音楽が良い
キャラデザ;ジャスティスがセクシュアル</t>
    <rPh sb="2" eb="3">
      <t>テン</t>
    </rPh>
    <rPh sb="4" eb="5">
      <t>ト</t>
    </rPh>
    <rPh sb="13" eb="14">
      <t>ホロ</t>
    </rPh>
    <rPh sb="29" eb="31">
      <t>ゲンジツ</t>
    </rPh>
    <rPh sb="32" eb="33">
      <t>チカラ</t>
    </rPh>
    <rPh sb="34" eb="35">
      <t>キ</t>
    </rPh>
    <rPh sb="36" eb="37">
      <t>ヒラ</t>
    </rPh>
    <rPh sb="39" eb="41">
      <t>エンシュツ</t>
    </rPh>
    <rPh sb="42" eb="43">
      <t>ト</t>
    </rPh>
    <rPh sb="50" eb="51">
      <t>ウ</t>
    </rPh>
    <rPh sb="54" eb="55">
      <t>オナ</t>
    </rPh>
    <rPh sb="58" eb="60">
      <t>キャクホン</t>
    </rPh>
    <rPh sb="61" eb="65">
      <t>シュウダンサギョウ</t>
    </rPh>
    <rPh sb="70" eb="73">
      <t>シュウダンセン</t>
    </rPh>
    <rPh sb="84" eb="86">
      <t>ヘンカ</t>
    </rPh>
    <rPh sb="87" eb="88">
      <t>エガ</t>
    </rPh>
    <rPh sb="92" eb="93">
      <t>コ</t>
    </rPh>
    <rPh sb="94" eb="95">
      <t>メ</t>
    </rPh>
    <rPh sb="96" eb="97">
      <t>ミ</t>
    </rPh>
    <rPh sb="100" eb="103">
      <t>カイホウセイ</t>
    </rPh>
    <rPh sb="104" eb="105">
      <t>キザ</t>
    </rPh>
    <rPh sb="107" eb="108">
      <t>エ</t>
    </rPh>
    <rPh sb="114" eb="115">
      <t>コ</t>
    </rPh>
    <rPh sb="116" eb="118">
      <t>ヘンカ</t>
    </rPh>
    <rPh sb="119" eb="120">
      <t>アカ</t>
    </rPh>
    <rPh sb="122" eb="124">
      <t>ビジュツ</t>
    </rPh>
    <rPh sb="127" eb="128">
      <t>コ</t>
    </rPh>
    <rPh sb="142" eb="144">
      <t>オンガク</t>
    </rPh>
    <rPh sb="149" eb="150">
      <t>ツクエ</t>
    </rPh>
    <rPh sb="151" eb="152">
      <t>ノ</t>
    </rPh>
    <rPh sb="154" eb="155">
      <t>ト</t>
    </rPh>
    <rPh sb="162" eb="164">
      <t>オンガク</t>
    </rPh>
    <rPh sb="165" eb="166">
      <t>ヨ</t>
    </rPh>
    <phoneticPr fontId="1"/>
  </si>
  <si>
    <t>70点
演出;バトルシークエンスがお疲れ気味か、、
脚本;記憶も脳の量子運動で作られる、、サヨ死含め何でもありにし過ぎ
絵コンテ;夕闇の学生寮が良い
キャラデザ;恋愛感情欠落ノモモヒメ。超文明リアル8人の位置付明確化が欲しい
美術;宇宙覚醒会議のビジョンがやや陳腐に
音響;特に神話場面やや過剰
文藝;性的要素より感情欠損をアクエリオン合体条件とする設定は面白いが、背景掘下げが欲しい。サヨが自己愛の欠損で死に際に自覚したのなら、欠損の確認が死亡要因に？神話獣が全て石＋触手のモチーフなのはメデューサの比喩なのか</t>
    <rPh sb="2" eb="3">
      <t>テン</t>
    </rPh>
    <rPh sb="4" eb="6">
      <t>エンシュツ</t>
    </rPh>
    <rPh sb="26" eb="28">
      <t>キャクホン</t>
    </rPh>
    <rPh sb="29" eb="31">
      <t>キオク</t>
    </rPh>
    <rPh sb="32" eb="33">
      <t>ノウ</t>
    </rPh>
    <rPh sb="34" eb="36">
      <t>リョウシ</t>
    </rPh>
    <rPh sb="36" eb="38">
      <t>ウンドウ</t>
    </rPh>
    <rPh sb="39" eb="40">
      <t>ツク</t>
    </rPh>
    <rPh sb="47" eb="48">
      <t>シ</t>
    </rPh>
    <rPh sb="48" eb="49">
      <t>フク</t>
    </rPh>
    <rPh sb="50" eb="51">
      <t>ナン</t>
    </rPh>
    <rPh sb="57" eb="58">
      <t>ス</t>
    </rPh>
    <rPh sb="60" eb="61">
      <t>エ</t>
    </rPh>
    <rPh sb="65" eb="67">
      <t>ユウヤミ</t>
    </rPh>
    <rPh sb="68" eb="71">
      <t>ガクセイリョウ</t>
    </rPh>
    <rPh sb="72" eb="73">
      <t>ヨ</t>
    </rPh>
    <rPh sb="81" eb="87">
      <t>レンアイカンジョウケツラク</t>
    </rPh>
    <rPh sb="93" eb="94">
      <t>コ</t>
    </rPh>
    <rPh sb="94" eb="96">
      <t>ブンメイ</t>
    </rPh>
    <rPh sb="100" eb="101">
      <t>ニン</t>
    </rPh>
    <rPh sb="102" eb="104">
      <t>イチ</t>
    </rPh>
    <rPh sb="104" eb="105">
      <t>ツ</t>
    </rPh>
    <rPh sb="105" eb="108">
      <t>メイカクカ</t>
    </rPh>
    <rPh sb="109" eb="110">
      <t>ホ</t>
    </rPh>
    <rPh sb="113" eb="115">
      <t>ビジュツ</t>
    </rPh>
    <rPh sb="116" eb="122">
      <t>ウチュウカクセイカイギ</t>
    </rPh>
    <rPh sb="130" eb="132">
      <t>チンプ</t>
    </rPh>
    <rPh sb="134" eb="136">
      <t>オンキョウ</t>
    </rPh>
    <rPh sb="137" eb="138">
      <t>トク</t>
    </rPh>
    <rPh sb="139" eb="141">
      <t>シンワ</t>
    </rPh>
    <rPh sb="141" eb="143">
      <t>バメン</t>
    </rPh>
    <rPh sb="145" eb="147">
      <t>カジョウ</t>
    </rPh>
    <rPh sb="148" eb="150">
      <t>ブンゲイ</t>
    </rPh>
    <rPh sb="183" eb="185">
      <t>ハイケイ</t>
    </rPh>
    <rPh sb="185" eb="187">
      <t>ホリサ</t>
    </rPh>
    <rPh sb="189" eb="190">
      <t>ホ</t>
    </rPh>
    <rPh sb="196" eb="199">
      <t>ジコアイ</t>
    </rPh>
    <rPh sb="200" eb="202">
      <t>ケッソン</t>
    </rPh>
    <rPh sb="203" eb="204">
      <t>シ</t>
    </rPh>
    <rPh sb="205" eb="206">
      <t>ギワ</t>
    </rPh>
    <rPh sb="207" eb="209">
      <t>ジカク</t>
    </rPh>
    <rPh sb="215" eb="217">
      <t>ケッソン</t>
    </rPh>
    <rPh sb="218" eb="220">
      <t>カクニン</t>
    </rPh>
    <rPh sb="227" eb="229">
      <t>シンワ</t>
    </rPh>
    <rPh sb="229" eb="230">
      <t>ケモノ</t>
    </rPh>
    <rPh sb="231" eb="232">
      <t>スベ</t>
    </rPh>
    <rPh sb="233" eb="234">
      <t>イシ</t>
    </rPh>
    <rPh sb="235" eb="237">
      <t>ショクシュ</t>
    </rPh>
    <rPh sb="251" eb="253">
      <t>ヒユ</t>
    </rPh>
    <phoneticPr fontId="1"/>
  </si>
  <si>
    <t>70点
演出;イチキハナの幽霊感が敵対感に変化する構成は妙
脚本;芦ノ湖の戦闘理由？前世談義からトシに急遽前世パワー付与のムーブは安易、、転校生とモモヒメは？
絵コンテ;前世と現世の色彩とアクションの融合が良い
キャラデザ;イチキハナのセクシュアルティは不要
美術;ゲーム訓練のイマージュが良い。トシメイン合体のアクエリオンの色彩が良い
音響;大きい、、
文藝性;翅の有無が神話世界の共同性に関係</t>
    <rPh sb="2" eb="3">
      <t>テン</t>
    </rPh>
    <rPh sb="4" eb="6">
      <t>エンシュツ</t>
    </rPh>
    <rPh sb="13" eb="15">
      <t>ユウレイ</t>
    </rPh>
    <rPh sb="15" eb="16">
      <t>カン</t>
    </rPh>
    <rPh sb="17" eb="20">
      <t>テキタイカン</t>
    </rPh>
    <rPh sb="21" eb="23">
      <t>ヘンカ</t>
    </rPh>
    <rPh sb="25" eb="27">
      <t>コウセイ</t>
    </rPh>
    <rPh sb="28" eb="29">
      <t>ミョウ</t>
    </rPh>
    <rPh sb="29" eb="31">
      <t>クイウ</t>
    </rPh>
    <rPh sb="33" eb="34">
      <t>アシ</t>
    </rPh>
    <rPh sb="35" eb="36">
      <t>コ</t>
    </rPh>
    <rPh sb="37" eb="41">
      <t>セントウリユウ</t>
    </rPh>
    <rPh sb="65" eb="67">
      <t>アンイ</t>
    </rPh>
    <rPh sb="69" eb="72">
      <t>テンコウセイ</t>
    </rPh>
    <rPh sb="81" eb="83">
      <t>クイウ</t>
    </rPh>
    <rPh sb="85" eb="87">
      <t>ゼンセイ</t>
    </rPh>
    <rPh sb="88" eb="90">
      <t>ゲンセ</t>
    </rPh>
    <rPh sb="91" eb="93">
      <t>シキサイ</t>
    </rPh>
    <rPh sb="100" eb="102">
      <t>ユウゴウ</t>
    </rPh>
    <rPh sb="103" eb="104">
      <t>ヨ</t>
    </rPh>
    <rPh sb="109" eb="111">
      <t>ビジュツ</t>
    </rPh>
    <rPh sb="127" eb="129">
      <t>フヨウ</t>
    </rPh>
    <rPh sb="130" eb="132">
      <t>オンキョウ</t>
    </rPh>
    <rPh sb="136" eb="138">
      <t>クンレン</t>
    </rPh>
    <rPh sb="145" eb="146">
      <t>ヨ</t>
    </rPh>
    <rPh sb="169" eb="171">
      <t>ブンゲイ</t>
    </rPh>
    <rPh sb="172" eb="173">
      <t>オオ</t>
    </rPh>
    <rPh sb="182" eb="183">
      <t>ハネ</t>
    </rPh>
    <rPh sb="184" eb="186">
      <t>ウム</t>
    </rPh>
    <rPh sb="187" eb="189">
      <t>シンワ</t>
    </rPh>
    <rPh sb="189" eb="191">
      <t>セカイ</t>
    </rPh>
    <rPh sb="192" eb="195">
      <t>キョウドウセイ</t>
    </rPh>
    <rPh sb="196" eb="198">
      <t>カンケイ</t>
    </rPh>
    <phoneticPr fontId="1"/>
  </si>
  <si>
    <t>75点
演出 壬氏の演舞は想定内ながら素晴らしい
脚本 蛾と壬氏の演舞は想定内
絵コンテ 壬氏の演舞は蛾鱗粉含め素晴らしい
キャラデザ 愛鈴姶良姉妹は美人感が無い
美術、小物 1芋虫はもっと襞を描いても良い。蛾の鱗粉と月灯りの想像力は綺麗。夕闇の後宮が艶かしい
音響 月灯りの演舞前後が良い</t>
    <rPh sb="12" eb="15">
      <t>ソウテイナイ</t>
    </rPh>
    <rPh sb="18" eb="20">
      <t>スバ</t>
    </rPh>
    <rPh sb="27" eb="28">
      <t>ガ</t>
    </rPh>
    <rPh sb="33" eb="36">
      <t>ソウテイナイ</t>
    </rPh>
    <rPh sb="42" eb="43">
      <t>ミ</t>
    </rPh>
    <rPh sb="43" eb="44">
      <t>シ</t>
    </rPh>
    <rPh sb="45" eb="47">
      <t>エンブ</t>
    </rPh>
    <rPh sb="48" eb="49">
      <t>ガ</t>
    </rPh>
    <rPh sb="49" eb="51">
      <t>リンプン</t>
    </rPh>
    <rPh sb="51" eb="52">
      <t>フク</t>
    </rPh>
    <rPh sb="53" eb="55">
      <t>スバ</t>
    </rPh>
    <rPh sb="65" eb="66">
      <t>アイ</t>
    </rPh>
    <rPh sb="66" eb="67">
      <t>スズ</t>
    </rPh>
    <rPh sb="67" eb="69">
      <t>アイラ</t>
    </rPh>
    <rPh sb="69" eb="71">
      <t>シマイ</t>
    </rPh>
    <rPh sb="72" eb="74">
      <t>ビジン</t>
    </rPh>
    <rPh sb="74" eb="75">
      <t>カン</t>
    </rPh>
    <rPh sb="76" eb="77">
      <t>ナ</t>
    </rPh>
    <rPh sb="83" eb="84">
      <t>モノ</t>
    </rPh>
    <rPh sb="86" eb="88">
      <t>イモムシ</t>
    </rPh>
    <rPh sb="92" eb="93">
      <t>ヒダ</t>
    </rPh>
    <rPh sb="94" eb="95">
      <t>カ</t>
    </rPh>
    <rPh sb="98" eb="99">
      <t>ヨ</t>
    </rPh>
    <rPh sb="101" eb="102">
      <t>ガ</t>
    </rPh>
    <rPh sb="103" eb="105">
      <t>リンプン</t>
    </rPh>
    <rPh sb="106" eb="107">
      <t>ツキ</t>
    </rPh>
    <rPh sb="107" eb="108">
      <t>アカ</t>
    </rPh>
    <rPh sb="110" eb="113">
      <t>ソウゾウリョク</t>
    </rPh>
    <rPh sb="114" eb="116">
      <t>キレイ</t>
    </rPh>
    <rPh sb="119" eb="121">
      <t>ユウヤミ</t>
    </rPh>
    <rPh sb="122" eb="124">
      <t>コウキュウ</t>
    </rPh>
    <rPh sb="125" eb="126">
      <t>ナマメ</t>
    </rPh>
    <rPh sb="133" eb="135">
      <t>ツキアカ</t>
    </rPh>
    <rPh sb="137" eb="139">
      <t>エンブ</t>
    </rPh>
    <rPh sb="139" eb="141">
      <t>ゼンゴ</t>
    </rPh>
    <rPh sb="142" eb="143">
      <t>ヨ</t>
    </rPh>
    <phoneticPr fontId="1"/>
  </si>
  <si>
    <t>50点　実家と独り暮らしの往復が面白いが、他は復習という感じ。変身バンクもバトルもない分、強いキャラデザが脚本を駆動。父親の老眼強調と時間移動は関係が？</t>
    <phoneticPr fontId="1"/>
  </si>
  <si>
    <t>85点　演出的に初心者らしいグダグダな初ラウンドを小ネタ満載(terminater等)で丁寧に脚本の脚色するのが唸る。初心者笑顔を重視する絵コンテも素敵。何よりカラッとしたキャラデザが良くマッチ。安定。</t>
    <phoneticPr fontId="1"/>
  </si>
  <si>
    <t>19話 75点 演出的に文化祭の中弛みとラブコメに振り切る潔さを良く支えて丁寧。ただ千夏先輩メイド服より雛の方が可愛い見えるので、、脚本的にはラブコメに依存する学園ものの王道、岸くんの挿入は良い。王子様を大喜に交代は王道絵コンテ的に千夏先輩と雛どちらを立たせるかイマイチ不明</t>
    <rPh sb="2" eb="3">
      <t>ワ</t>
    </rPh>
    <phoneticPr fontId="1"/>
  </si>
  <si>
    <t>39話 75点　演出的にも絵コンテ的にも脚本に寄り添う仕上がりで満足。脚本的には修行が長すぎてダレる。比古が剣心を拾う下りはイマイチ納得性がない</t>
    <phoneticPr fontId="1"/>
  </si>
  <si>
    <t>40話 70点　演出的には10本刀集結の小競り合い関係はもっとインパクトあっても良いかと、脚本的に原作者が抑え指示あるとしても、、イマイチ彼等が怖く感じない。絵コンテ的には脚本に沿って集結の時だけのインパクトはあって良かった。蒼紫と宗次郎のやり取りは対比的で良い</t>
    <phoneticPr fontId="1"/>
  </si>
  <si>
    <t>30点
演出 ;バトル描写をもっと頑張りたい、、魔法も紙芝居のようで線が浮き勝ち。母親の説教ムーブはもっと丁寧な抱擁カットが欲しい
脚本 ;インセストタブー忌避で魔法に取り組む展開のダルさ
絵コンテ;父に謝罪する全員は緩慢で逆に良い。父を最強にしちゃうと展開が安易に、、セクシャル風呂展開から振り返り鼓舞展開に繋げる粗雑さは頂けない
キャラデザ;シオンとマリーのセクシャル可能性を示唆するキモさに入って来たか、、
美術 ;ギルド設定がこんなに人口に膾炙して、、欧風風呂のイメージは正しいのか？</t>
    <rPh sb="2" eb="3">
      <t>テン</t>
    </rPh>
    <rPh sb="4" eb="6">
      <t>エンシュツ</t>
    </rPh>
    <rPh sb="11" eb="13">
      <t>ビョウシャ</t>
    </rPh>
    <rPh sb="17" eb="19">
      <t>ガンバ</t>
    </rPh>
    <rPh sb="24" eb="26">
      <t>マホウ</t>
    </rPh>
    <rPh sb="27" eb="30">
      <t>カミシバイ</t>
    </rPh>
    <rPh sb="34" eb="35">
      <t>セン</t>
    </rPh>
    <rPh sb="36" eb="37">
      <t>ウ</t>
    </rPh>
    <rPh sb="38" eb="39">
      <t>ガ</t>
    </rPh>
    <rPh sb="41" eb="43">
      <t>ハハオヤ</t>
    </rPh>
    <rPh sb="44" eb="46">
      <t>セッキョウ</t>
    </rPh>
    <rPh sb="53" eb="55">
      <t>テイネイ</t>
    </rPh>
    <rPh sb="56" eb="58">
      <t>ホウヨウ</t>
    </rPh>
    <rPh sb="62" eb="63">
      <t>ホ</t>
    </rPh>
    <rPh sb="66" eb="68">
      <t>キャクホン</t>
    </rPh>
    <rPh sb="78" eb="80">
      <t>キヒ</t>
    </rPh>
    <rPh sb="81" eb="83">
      <t>マホウ</t>
    </rPh>
    <rPh sb="84" eb="85">
      <t>ト</t>
    </rPh>
    <rPh sb="86" eb="87">
      <t>ク</t>
    </rPh>
    <rPh sb="88" eb="90">
      <t>テンカイ</t>
    </rPh>
    <rPh sb="95" eb="96">
      <t>エ</t>
    </rPh>
    <rPh sb="100" eb="101">
      <t>チチ</t>
    </rPh>
    <rPh sb="102" eb="104">
      <t>シャザイ</t>
    </rPh>
    <rPh sb="106" eb="108">
      <t>ゼンイン</t>
    </rPh>
    <rPh sb="109" eb="111">
      <t>カンマン</t>
    </rPh>
    <rPh sb="112" eb="113">
      <t>ギャク</t>
    </rPh>
    <rPh sb="114" eb="115">
      <t>ヨ</t>
    </rPh>
    <rPh sb="117" eb="118">
      <t>チチ</t>
    </rPh>
    <rPh sb="119" eb="121">
      <t>サイキョウ</t>
    </rPh>
    <rPh sb="127" eb="129">
      <t>テンカイ</t>
    </rPh>
    <rPh sb="130" eb="132">
      <t>アンイ</t>
    </rPh>
    <rPh sb="140" eb="142">
      <t>フロ</t>
    </rPh>
    <rPh sb="142" eb="144">
      <t>テンカイ</t>
    </rPh>
    <rPh sb="146" eb="147">
      <t>フ</t>
    </rPh>
    <rPh sb="148" eb="149">
      <t>カエ</t>
    </rPh>
    <rPh sb="150" eb="152">
      <t>コブ</t>
    </rPh>
    <rPh sb="152" eb="154">
      <t>テンカイ</t>
    </rPh>
    <rPh sb="155" eb="156">
      <t>ツナ</t>
    </rPh>
    <rPh sb="158" eb="160">
      <t>ソザツ</t>
    </rPh>
    <rPh sb="162" eb="163">
      <t>イタダ</t>
    </rPh>
    <rPh sb="186" eb="188">
      <t>カノウ</t>
    </rPh>
    <rPh sb="188" eb="189">
      <t>セイ</t>
    </rPh>
    <rPh sb="190" eb="192">
      <t>シサ</t>
    </rPh>
    <rPh sb="198" eb="199">
      <t>ハイ</t>
    </rPh>
    <rPh sb="201" eb="202">
      <t>キ</t>
    </rPh>
    <rPh sb="207" eb="209">
      <t>ビジュツ</t>
    </rPh>
    <rPh sb="214" eb="216">
      <t>セッテイ</t>
    </rPh>
    <rPh sb="221" eb="223">
      <t>ジンコウ</t>
    </rPh>
    <rPh sb="224" eb="226">
      <t>カイシャ</t>
    </rPh>
    <rPh sb="230" eb="232">
      <t>オウフウ</t>
    </rPh>
    <rPh sb="232" eb="234">
      <t>フロ</t>
    </rPh>
    <rPh sb="240" eb="241">
      <t>タダ</t>
    </rPh>
    <phoneticPr fontId="1"/>
  </si>
  <si>
    <t>41話 80点　京都動乱の揺動作戦から見せしめ処分と警察署内での権謀と、場面転換により演出的にも脚本的に緊張感があって良い回。絵コンテもモブに至るまで抜かりなく丁寧。九州が消される日本地図も丁寧で良い。</t>
    <phoneticPr fontId="1"/>
  </si>
  <si>
    <t>100点
演出;脳科学者男子の口紅意匠が文化的差異か？彩子の縛りを抽象的にも具体的にもセピア現実、二次元、三次元に落とし込む意匠が丁寧。ラストのウロボロスを嚙み千切る未知の未来への構造が童話的
脚本;スライディングハート意匠、花火振り回しが中華的で興味深い。現実世界のイヤホンの白さがレトロと死を暗喩し非常に巧み
絵コンテ;ハートを切り裂く彩子の反撃が良い。モブ迄見応えが
3DCG;廃鉱で灯りを探す環境描写が綺麗</t>
    <rPh sb="3" eb="4">
      <t>テンエ</t>
    </rPh>
    <rPh sb="8" eb="12">
      <t>ノウカガクシャ</t>
    </rPh>
    <rPh sb="12" eb="14">
      <t>ダンシ</t>
    </rPh>
    <rPh sb="15" eb="19">
      <t>クチベニイショウ</t>
    </rPh>
    <rPh sb="20" eb="23">
      <t>ブンカテキ</t>
    </rPh>
    <rPh sb="23" eb="25">
      <t>サイ</t>
    </rPh>
    <rPh sb="27" eb="29">
      <t>アヤコ</t>
    </rPh>
    <rPh sb="30" eb="31">
      <t>シバ</t>
    </rPh>
    <rPh sb="33" eb="36">
      <t>チュウショウテキ</t>
    </rPh>
    <rPh sb="38" eb="41">
      <t>グタイテキ</t>
    </rPh>
    <rPh sb="46" eb="48">
      <t>ゲンジツ</t>
    </rPh>
    <rPh sb="49" eb="52">
      <t>ニジゲン</t>
    </rPh>
    <rPh sb="53" eb="56">
      <t>サンジゲン</t>
    </rPh>
    <rPh sb="57" eb="58">
      <t>オ</t>
    </rPh>
    <rPh sb="60" eb="61">
      <t>コ</t>
    </rPh>
    <rPh sb="62" eb="64">
      <t>イショウ</t>
    </rPh>
    <rPh sb="65" eb="67">
      <t>テイネイ</t>
    </rPh>
    <rPh sb="78" eb="79">
      <t>カ</t>
    </rPh>
    <rPh sb="80" eb="82">
      <t>チギ</t>
    </rPh>
    <rPh sb="83" eb="85">
      <t>ミチ</t>
    </rPh>
    <rPh sb="86" eb="88">
      <t>ミライ</t>
    </rPh>
    <rPh sb="90" eb="92">
      <t>コウゾウ</t>
    </rPh>
    <rPh sb="93" eb="96">
      <t>ドウワテキ</t>
    </rPh>
    <rPh sb="110" eb="112">
      <t>イショウ</t>
    </rPh>
    <rPh sb="113" eb="115">
      <t>ハナビ</t>
    </rPh>
    <rPh sb="115" eb="116">
      <t>フ</t>
    </rPh>
    <rPh sb="117" eb="118">
      <t>マワ</t>
    </rPh>
    <rPh sb="120" eb="123">
      <t>チュウカテキ</t>
    </rPh>
    <rPh sb="124" eb="127">
      <t>キョウミフカ</t>
    </rPh>
    <rPh sb="129" eb="133">
      <t>ゲンジツセカイ</t>
    </rPh>
    <rPh sb="139" eb="140">
      <t>シロ</t>
    </rPh>
    <rPh sb="146" eb="147">
      <t>シ</t>
    </rPh>
    <rPh sb="148" eb="150">
      <t>アンユ</t>
    </rPh>
    <rPh sb="151" eb="153">
      <t>ヒジョウ</t>
    </rPh>
    <rPh sb="154" eb="155">
      <t>タク</t>
    </rPh>
    <rPh sb="181" eb="182">
      <t>マデ</t>
    </rPh>
    <rPh sb="182" eb="184">
      <t>ミゴタ</t>
    </rPh>
    <rPh sb="192" eb="194">
      <t>ハイコウ</t>
    </rPh>
    <rPh sb="195" eb="196">
      <t>アカ</t>
    </rPh>
    <rPh sb="198" eb="199">
      <t>サガ</t>
    </rPh>
    <rPh sb="200" eb="202">
      <t>カンキョウ</t>
    </rPh>
    <rPh sb="202" eb="204">
      <t>ビョウシャ</t>
    </rPh>
    <rPh sb="205" eb="207">
      <t>キレイ</t>
    </rPh>
    <phoneticPr fontId="1"/>
  </si>
  <si>
    <t>65点　演出的にバトルシーン以外の省エネが凄いが、PPAP含め小ネタ挟み込みは変わらず面白い 脚本的に親目線の悪役令嬢が板について若干安定してきてて心配 絵コンテ的にはモブ令嬢の書き込みがもう少し欲しいところ 娘とのシーン入れ替えで緊張感があり</t>
    <phoneticPr fontId="1"/>
  </si>
  <si>
    <t>75点
演出; 冬賀と花奈の語りの部分に静かな情熱を感じる。導入に至るまでのコンクール説明が冗長で退屈
脚本;冬賀の箱入りと花奈の自主性が、冬賀の兄弟や修羅の舞台を基軸に回す構成は良い。オチは消化不良
絵コンテ; 何気ない冬賀と花奈の語りのダイナミズムの方が良い
美術;青い春を数えての水彩画風が流麗
音響;コンクールの導入部がやや大きい</t>
    <rPh sb="17" eb="19">
      <t>ブブン</t>
    </rPh>
    <rPh sb="20" eb="21">
      <t>シズ</t>
    </rPh>
    <rPh sb="23" eb="25">
      <t>ジョウネツ</t>
    </rPh>
    <rPh sb="26" eb="27">
      <t>カン</t>
    </rPh>
    <rPh sb="30" eb="32">
      <t>ドウニュウ</t>
    </rPh>
    <rPh sb="33" eb="34">
      <t>イタ</t>
    </rPh>
    <rPh sb="43" eb="45">
      <t>セツメイ</t>
    </rPh>
    <rPh sb="46" eb="48">
      <t>ジョウチョウ</t>
    </rPh>
    <rPh sb="49" eb="51">
      <t>タイクツ</t>
    </rPh>
    <rPh sb="55" eb="56">
      <t>フユ</t>
    </rPh>
    <rPh sb="56" eb="57">
      <t>ガ</t>
    </rPh>
    <rPh sb="58" eb="60">
      <t>ハコイ</t>
    </rPh>
    <rPh sb="62" eb="63">
      <t>ハナ</t>
    </rPh>
    <rPh sb="63" eb="64">
      <t>ナ</t>
    </rPh>
    <rPh sb="65" eb="67">
      <t>ジシュ</t>
    </rPh>
    <rPh sb="67" eb="68">
      <t>セイ</t>
    </rPh>
    <rPh sb="70" eb="71">
      <t>フユ</t>
    </rPh>
    <rPh sb="71" eb="72">
      <t>ガ</t>
    </rPh>
    <rPh sb="73" eb="75">
      <t>キョウダイ</t>
    </rPh>
    <rPh sb="76" eb="78">
      <t>シュラ</t>
    </rPh>
    <rPh sb="79" eb="81">
      <t>ブタイ</t>
    </rPh>
    <rPh sb="82" eb="84">
      <t>キジク</t>
    </rPh>
    <rPh sb="85" eb="86">
      <t>マワ</t>
    </rPh>
    <rPh sb="87" eb="89">
      <t>コウセイ</t>
    </rPh>
    <rPh sb="90" eb="91">
      <t>イ</t>
    </rPh>
    <rPh sb="96" eb="98">
      <t>ショウカ</t>
    </rPh>
    <rPh sb="98" eb="100">
      <t>フリョウ</t>
    </rPh>
    <rPh sb="107" eb="109">
      <t>ナニゲ</t>
    </rPh>
    <rPh sb="111" eb="112">
      <t>フユ</t>
    </rPh>
    <rPh sb="112" eb="113">
      <t>ガ</t>
    </rPh>
    <rPh sb="114" eb="115">
      <t>ハナ</t>
    </rPh>
    <rPh sb="115" eb="116">
      <t>ナ</t>
    </rPh>
    <rPh sb="117" eb="118">
      <t>カタ</t>
    </rPh>
    <rPh sb="127" eb="128">
      <t>ホウ</t>
    </rPh>
    <rPh sb="129" eb="130">
      <t>イ</t>
    </rPh>
    <rPh sb="148" eb="150">
      <t>リュウレイ</t>
    </rPh>
    <rPh sb="160" eb="162">
      <t>ドウニュウ</t>
    </rPh>
    <rPh sb="162" eb="163">
      <t>ブ</t>
    </rPh>
    <rPh sb="166" eb="167">
      <t>オオ</t>
    </rPh>
    <phoneticPr fontId="1"/>
  </si>
  <si>
    <t>55点
演出;幾何学模様をデフォルメと重ねる手法は王道でテーマでもあるが、もう一捻り欲しい。石森係からファンによる粘着展開は粘度が足りない。三浦が石森を壇上から連れ出す場面もモブ周りも雑、、
脚本;公園の説教は青過ぎて恥ずかしいが、ルールを上書きする方向性は良い。少女漫画ながら少年漫画(友情、勝利）の王道
絵コンテ;説教中の星の山積は良い。写実背景と自転車が浮いてる、
キャラデザ;クラス公認で説教する三浦、、柘榴を握りつぶすモブはもう少し丁寧に
美術;玉子焼き、鮭はもっと頑張りたい</t>
    <rPh sb="7" eb="12">
      <t>キカガクモヨウ</t>
    </rPh>
    <rPh sb="19" eb="20">
      <t>カサ</t>
    </rPh>
    <rPh sb="22" eb="24">
      <t>シュホウ</t>
    </rPh>
    <rPh sb="25" eb="27">
      <t>オウドウ</t>
    </rPh>
    <rPh sb="39" eb="40">
      <t>イチ</t>
    </rPh>
    <rPh sb="40" eb="41">
      <t>ヒネ</t>
    </rPh>
    <rPh sb="42" eb="43">
      <t>ホ</t>
    </rPh>
    <rPh sb="46" eb="48">
      <t>イシモリ</t>
    </rPh>
    <rPh sb="48" eb="49">
      <t>カカリ</t>
    </rPh>
    <rPh sb="57" eb="59">
      <t>ネンチャク</t>
    </rPh>
    <rPh sb="59" eb="61">
      <t>テンカイ</t>
    </rPh>
    <rPh sb="62" eb="64">
      <t>ネンド</t>
    </rPh>
    <rPh sb="65" eb="66">
      <t>タ</t>
    </rPh>
    <rPh sb="70" eb="72">
      <t>ミウラ</t>
    </rPh>
    <rPh sb="73" eb="75">
      <t>イシモリ</t>
    </rPh>
    <rPh sb="76" eb="78">
      <t>ダンジョウ</t>
    </rPh>
    <rPh sb="80" eb="81">
      <t>ツ</t>
    </rPh>
    <rPh sb="82" eb="83">
      <t>ダ</t>
    </rPh>
    <rPh sb="84" eb="86">
      <t>バメン</t>
    </rPh>
    <rPh sb="89" eb="90">
      <t>マワ</t>
    </rPh>
    <rPh sb="92" eb="93">
      <t>ザツ</t>
    </rPh>
    <rPh sb="99" eb="101">
      <t>コウエン</t>
    </rPh>
    <rPh sb="102" eb="104">
      <t>セッキョウ</t>
    </rPh>
    <rPh sb="105" eb="107">
      <t>アオス</t>
    </rPh>
    <rPh sb="109" eb="110">
      <t>ハ</t>
    </rPh>
    <rPh sb="120" eb="122">
      <t>ウワガ</t>
    </rPh>
    <rPh sb="125" eb="128">
      <t>ホウコウセイ</t>
    </rPh>
    <rPh sb="129" eb="130">
      <t>ヨ</t>
    </rPh>
    <rPh sb="132" eb="136">
      <t>ショウジョマンガ</t>
    </rPh>
    <rPh sb="139" eb="143">
      <t>ショウネンマンガ</t>
    </rPh>
    <rPh sb="144" eb="146">
      <t>ユウジョウ</t>
    </rPh>
    <rPh sb="147" eb="149">
      <t>ショウリ</t>
    </rPh>
    <rPh sb="151" eb="153">
      <t>オウドウ</t>
    </rPh>
    <rPh sb="154" eb="155">
      <t>エ</t>
    </rPh>
    <rPh sb="159" eb="161">
      <t>セッキョウ</t>
    </rPh>
    <rPh sb="161" eb="162">
      <t>ナカ</t>
    </rPh>
    <rPh sb="163" eb="164">
      <t>ホシ</t>
    </rPh>
    <rPh sb="165" eb="167">
      <t>サンセキ</t>
    </rPh>
    <rPh sb="168" eb="169">
      <t>ヨ</t>
    </rPh>
    <rPh sb="171" eb="175">
      <t>シャジツハイケイ</t>
    </rPh>
    <rPh sb="176" eb="179">
      <t>ジテンシャ</t>
    </rPh>
    <rPh sb="180" eb="181">
      <t>ウ</t>
    </rPh>
    <rPh sb="186" eb="188">
      <t>トツゼン</t>
    </rPh>
    <rPh sb="188" eb="189">
      <t>ヨ</t>
    </rPh>
    <rPh sb="195" eb="197">
      <t>コウニン</t>
    </rPh>
    <rPh sb="198" eb="200">
      <t>セッキョウ</t>
    </rPh>
    <rPh sb="202" eb="204">
      <t>ミウラ</t>
    </rPh>
    <rPh sb="206" eb="208">
      <t>ザクロ</t>
    </rPh>
    <rPh sb="209" eb="210">
      <t>ニギ</t>
    </rPh>
    <rPh sb="219" eb="220">
      <t>スコ</t>
    </rPh>
    <rPh sb="221" eb="223">
      <t>テイネイ</t>
    </rPh>
    <rPh sb="228" eb="231">
      <t>タマゴヤ</t>
    </rPh>
    <rPh sb="233" eb="234">
      <t>シャケ</t>
    </rPh>
    <rPh sb="238" eb="240">
      <t>ガンバ</t>
    </rPh>
    <phoneticPr fontId="1"/>
  </si>
  <si>
    <t>18話　80点
演出;王城決闘の見応えが凄い。天眼のクーロと悍ましきトロワの下りはもう少し放置でも良い
脚本;ロムゾの二重スパイぶりが良い
絵コンテ;ギルネスとロスクレイ＋隠し魔法の剣劇が非常に見応え
キャラデザ;決闘場のモブが細部に至るまで丁寧</t>
    <rPh sb="11" eb="13">
      <t>オウジョウ</t>
    </rPh>
    <rPh sb="13" eb="15">
      <t>ケットウ</t>
    </rPh>
    <rPh sb="16" eb="18">
      <t>ミゴタ</t>
    </rPh>
    <rPh sb="20" eb="21">
      <t>スゴ</t>
    </rPh>
    <rPh sb="23" eb="25">
      <t>テンガン</t>
    </rPh>
    <rPh sb="30" eb="31">
      <t>オゾ</t>
    </rPh>
    <rPh sb="38" eb="39">
      <t>クダ</t>
    </rPh>
    <rPh sb="43" eb="44">
      <t>スコ</t>
    </rPh>
    <rPh sb="45" eb="47">
      <t>ホウチ</t>
    </rPh>
    <rPh sb="49" eb="50">
      <t>ヨ</t>
    </rPh>
    <rPh sb="59" eb="61">
      <t>ニジュウ</t>
    </rPh>
    <rPh sb="67" eb="68">
      <t>イ</t>
    </rPh>
    <rPh sb="86" eb="87">
      <t>カク</t>
    </rPh>
    <rPh sb="88" eb="90">
      <t>マホウ</t>
    </rPh>
    <rPh sb="91" eb="93">
      <t>ケンゲキ</t>
    </rPh>
    <rPh sb="94" eb="96">
      <t>ヒジョウ</t>
    </rPh>
    <rPh sb="97" eb="99">
      <t>ミゴタ</t>
    </rPh>
    <rPh sb="107" eb="110">
      <t>ケットウジョウ</t>
    </rPh>
    <rPh sb="114" eb="116">
      <t>サイブ</t>
    </rPh>
    <rPh sb="117" eb="118">
      <t>イタ</t>
    </rPh>
    <rPh sb="121" eb="123">
      <t>テイネイ</t>
    </rPh>
    <phoneticPr fontId="1"/>
  </si>
  <si>
    <t>(21話）85点
演出;活版印刷劇の終幕を予期させる不穏な緊張感
脚本;等価交換の法則により信念と対価を差し出すドゥラカが、シュミットの信頼を得ていく様子が、フライの裏切りを挟み明示的に示される巧みさ
絵コンテ;裏切りフライの夕焼けと、裁くシュミットの朝日が二人の始点からの違いの悲劇を暗喩
音響;血塗れの硬貨を差し出す前後の覚悟と静謐を予期させる</t>
    <rPh sb="3" eb="4">
      <t>ワ</t>
    </rPh>
    <rPh sb="12" eb="16">
      <t>カッパンインサツ</t>
    </rPh>
    <rPh sb="16" eb="17">
      <t>ゲキ</t>
    </rPh>
    <rPh sb="18" eb="20">
      <t>シュウマク</t>
    </rPh>
    <rPh sb="21" eb="23">
      <t>ヨキ</t>
    </rPh>
    <rPh sb="26" eb="28">
      <t>フオン</t>
    </rPh>
    <rPh sb="29" eb="32">
      <t>キンチョウカン</t>
    </rPh>
    <rPh sb="36" eb="40">
      <t>トウカコウカン</t>
    </rPh>
    <rPh sb="41" eb="43">
      <t>ホウソク</t>
    </rPh>
    <rPh sb="46" eb="48">
      <t>シンネン</t>
    </rPh>
    <rPh sb="49" eb="51">
      <t>タイカ</t>
    </rPh>
    <rPh sb="52" eb="53">
      <t>サ</t>
    </rPh>
    <rPh sb="54" eb="55">
      <t>ダ</t>
    </rPh>
    <rPh sb="68" eb="70">
      <t>シンライ</t>
    </rPh>
    <rPh sb="71" eb="72">
      <t>エ</t>
    </rPh>
    <rPh sb="75" eb="77">
      <t>ヨウス</t>
    </rPh>
    <rPh sb="83" eb="85">
      <t>ウラギ</t>
    </rPh>
    <rPh sb="87" eb="88">
      <t>ハサ</t>
    </rPh>
    <rPh sb="89" eb="92">
      <t>メイジテキ</t>
    </rPh>
    <rPh sb="93" eb="94">
      <t>シメ</t>
    </rPh>
    <rPh sb="97" eb="98">
      <t>タク</t>
    </rPh>
    <rPh sb="101" eb="102">
      <t>エ</t>
    </rPh>
    <rPh sb="106" eb="108">
      <t>ウラギ</t>
    </rPh>
    <rPh sb="113" eb="115">
      <t>ユウヤ</t>
    </rPh>
    <rPh sb="118" eb="119">
      <t>サバ</t>
    </rPh>
    <rPh sb="126" eb="128">
      <t>アサヒ</t>
    </rPh>
    <rPh sb="129" eb="131">
      <t>フタリ</t>
    </rPh>
    <rPh sb="132" eb="134">
      <t>シテン</t>
    </rPh>
    <rPh sb="137" eb="138">
      <t>チガ</t>
    </rPh>
    <rPh sb="140" eb="142">
      <t>ヒゲキ</t>
    </rPh>
    <rPh sb="143" eb="145">
      <t>アンユ</t>
    </rPh>
    <rPh sb="146" eb="148">
      <t>オンキョウ</t>
    </rPh>
    <rPh sb="149" eb="151">
      <t>チマミ</t>
    </rPh>
    <rPh sb="153" eb="155">
      <t>コウカ</t>
    </rPh>
    <rPh sb="156" eb="157">
      <t>サ</t>
    </rPh>
    <rPh sb="158" eb="159">
      <t>ダ</t>
    </rPh>
    <rPh sb="160" eb="162">
      <t>ゼンゴ</t>
    </rPh>
    <rPh sb="163" eb="165">
      <t>カクゴ</t>
    </rPh>
    <rPh sb="166" eb="168">
      <t>セイヒツ</t>
    </rPh>
    <rPh sb="169" eb="171">
      <t>ヨキ</t>
    </rPh>
    <phoneticPr fontId="1"/>
  </si>
  <si>
    <t>75点
演出;コーチ主役の回はテクニカルな面白さをもっと投入して良い
脚本;いのりと司の自身確立に介入させる第三者が少し優しい。バッジテストが淡泊で残念、、最期に遺失物で自身喪失の反復か？次回の対応に注目
絵コンテ;主役が司になると冰上の動きが如実に減少。司ギャグをもっと可愛くしても良い
3DCG;ダブルループの最期の成功が良い
キャラデザ;絵馬、すずの掘下げの今後に期待</t>
    <rPh sb="2" eb="3">
      <t>テン</t>
    </rPh>
    <rPh sb="4" eb="6">
      <t>エンシュツ</t>
    </rPh>
    <rPh sb="10" eb="12">
      <t>シュヤク</t>
    </rPh>
    <rPh sb="13" eb="14">
      <t>カイ</t>
    </rPh>
    <rPh sb="21" eb="23">
      <t>オモシロ</t>
    </rPh>
    <rPh sb="28" eb="30">
      <t>トウニュウ</t>
    </rPh>
    <rPh sb="32" eb="33">
      <t>ヨ</t>
    </rPh>
    <rPh sb="35" eb="37">
      <t>キャクホン</t>
    </rPh>
    <rPh sb="42" eb="43">
      <t>ツカサ</t>
    </rPh>
    <rPh sb="44" eb="46">
      <t>ジシン</t>
    </rPh>
    <rPh sb="46" eb="48">
      <t>カクリツ</t>
    </rPh>
    <rPh sb="49" eb="51">
      <t>カイニュウ</t>
    </rPh>
    <rPh sb="54" eb="57">
      <t>ダイサンシャ</t>
    </rPh>
    <rPh sb="58" eb="59">
      <t>スコ</t>
    </rPh>
    <rPh sb="60" eb="61">
      <t>ヤサ</t>
    </rPh>
    <rPh sb="71" eb="73">
      <t>タンパク</t>
    </rPh>
    <rPh sb="74" eb="76">
      <t>ザンネン</t>
    </rPh>
    <rPh sb="78" eb="80">
      <t>サイゴ</t>
    </rPh>
    <rPh sb="81" eb="84">
      <t>イシツブツ</t>
    </rPh>
    <rPh sb="85" eb="87">
      <t>ジシン</t>
    </rPh>
    <rPh sb="87" eb="89">
      <t>ソウシツ</t>
    </rPh>
    <rPh sb="90" eb="92">
      <t>ハンプク</t>
    </rPh>
    <rPh sb="94" eb="96">
      <t>ジカイ</t>
    </rPh>
    <rPh sb="97" eb="99">
      <t>タイオウ</t>
    </rPh>
    <rPh sb="100" eb="102">
      <t>チュウモク</t>
    </rPh>
    <rPh sb="108" eb="110">
      <t>シュヤク</t>
    </rPh>
    <rPh sb="111" eb="112">
      <t>ツカサ</t>
    </rPh>
    <rPh sb="116" eb="117">
      <t>コオリ</t>
    </rPh>
    <rPh sb="117" eb="118">
      <t>ウエ</t>
    </rPh>
    <rPh sb="119" eb="120">
      <t>ウゴ</t>
    </rPh>
    <rPh sb="122" eb="124">
      <t>ニョジツ</t>
    </rPh>
    <rPh sb="125" eb="127">
      <t>ゲンショウ</t>
    </rPh>
    <rPh sb="128" eb="129">
      <t>ツカサ</t>
    </rPh>
    <rPh sb="136" eb="138">
      <t>カワイ</t>
    </rPh>
    <rPh sb="142" eb="143">
      <t>ヨ</t>
    </rPh>
    <rPh sb="157" eb="159">
      <t>サイゴ</t>
    </rPh>
    <rPh sb="160" eb="162">
      <t>セイコウ</t>
    </rPh>
    <rPh sb="163" eb="164">
      <t>ヨ</t>
    </rPh>
    <rPh sb="172" eb="174">
      <t>エマ</t>
    </rPh>
    <rPh sb="178" eb="180">
      <t>ホリサ</t>
    </rPh>
    <rPh sb="182" eb="184">
      <t>コンゴ</t>
    </rPh>
    <rPh sb="185" eb="187">
      <t>キタイ</t>
    </rPh>
    <phoneticPr fontId="1"/>
  </si>
  <si>
    <t>90点。リ・ハオリン原作、bilbili。時光代理人に続きハイクオリティ。死後世界で記憶と五感、自然感を取り戻す。適度なCGモーションと色彩感覚、中国のサバイバビリティ全開の世界線とキャラデザが良い.もめんたリー・リリィあたりはこの辺を参照した方がいい.でもラストバトルの件はファイナルファンタジー7の魔光炉脱出の演出と音楽の酷似が凄い、、オマージュ？</t>
    <phoneticPr fontId="1"/>
  </si>
  <si>
    <t>80点
演出;ルーナのチョロそうな人格の懐柔を基軸に暗殺準備、品定め、バーでのアイス提供まで淀みなくコミカルであるも、やや冗長か
脚本;都合よく映えてる月桂樹ｗ
絵コンテ;綺麗なタイプとスパイの騙し合いの千空がいかつい。アイスのシーンがセクシャル
キャラデザ:ルーナの性格が不安定、、</t>
    <rPh sb="2" eb="3">
      <t>テン</t>
    </rPh>
    <rPh sb="4" eb="6">
      <t>エンシュツ</t>
    </rPh>
    <rPh sb="17" eb="19">
      <t>ジンカク</t>
    </rPh>
    <rPh sb="20" eb="22">
      <t>カイジュウ</t>
    </rPh>
    <rPh sb="23" eb="25">
      <t>キジク</t>
    </rPh>
    <rPh sb="26" eb="28">
      <t>アンサツ</t>
    </rPh>
    <rPh sb="28" eb="30">
      <t>ジュンビ</t>
    </rPh>
    <rPh sb="31" eb="33">
      <t>シナサダ</t>
    </rPh>
    <rPh sb="42" eb="44">
      <t>テイキョウ</t>
    </rPh>
    <rPh sb="46" eb="47">
      <t>ヨド</t>
    </rPh>
    <rPh sb="61" eb="63">
      <t>ジョウチョウ</t>
    </rPh>
    <rPh sb="65" eb="67">
      <t>キャクホン</t>
    </rPh>
    <rPh sb="68" eb="70">
      <t>ツゴウ</t>
    </rPh>
    <rPh sb="72" eb="73">
      <t>ハ</t>
    </rPh>
    <rPh sb="76" eb="79">
      <t>ゲッケイジュ</t>
    </rPh>
    <rPh sb="81" eb="82">
      <t>エ</t>
    </rPh>
    <rPh sb="86" eb="88">
      <t>キレイ</t>
    </rPh>
    <rPh sb="97" eb="98">
      <t>ダマ</t>
    </rPh>
    <rPh sb="99" eb="100">
      <t>ア</t>
    </rPh>
    <rPh sb="102" eb="103">
      <t>セン</t>
    </rPh>
    <rPh sb="103" eb="104">
      <t>ソラ</t>
    </rPh>
    <rPh sb="134" eb="136">
      <t>セイカク</t>
    </rPh>
    <rPh sb="137" eb="140">
      <t>フアンテイ</t>
    </rPh>
    <phoneticPr fontId="1"/>
  </si>
  <si>
    <t>18話 70点
演出 二人のラリーや特にレベルスマッシュが上手い 
脚本 バドミントンのプレーヤー毎の強さ設計が不安定で遊佐の勝ち負けの根拠不明、大喜勝たせたらダメなのでは 
絵コンテ バトのスマッシュ、ラインイン描写上手い 千夏より雛の方が可愛く描かれてる 妄想夢は不用</t>
    <rPh sb="6" eb="7">
      <t>テン</t>
    </rPh>
    <phoneticPr fontId="1"/>
  </si>
  <si>
    <t>13話　80点
中東神話、ダイダラボッチ神話と多分全世界の神話宗教のナラティブを修羅と競わせる。ダイダラボッチが弓矢を用いる意匠は神道的に非常に良い。要するにスパロボだし百億の昼と一千億の夜だし、fate/zero聖杯戦争。肝は脚本と演出とキャラデザと訴求点への関係性構築。でも柳の剣のソウジロウの演出と絵コンテは決めてが今ひとつ説得力が不足感、、災厄までは観ておくか？</t>
    <rPh sb="2" eb="3">
      <t>ワ</t>
    </rPh>
    <phoneticPr fontId="1"/>
  </si>
  <si>
    <t>85点　
掴みと演出、サブタイ含めた絵コンテは滑り出しほぼ完璧、北海道某アニメ/漫画で付着した負の先行イメージの払拭ができるか？適度に他作品パロディ(ゾンビランド下り、エヴァ等)も組み込みつつ、シーサー擬人化酒舗など、アニメならではの演習助けで飽きず観られた。ギャグもセリフ周りもテンポ良く、演出の板垣さんいい仕事です.もう少し沖縄料理を魅力的に描いた方が世界観が深まるのでは？少し手抜き感で緊張感が冷めてしまう</t>
    <rPh sb="2" eb="3">
      <t>テン</t>
    </rPh>
    <phoneticPr fontId="1"/>
  </si>
  <si>
    <t>90点。
謎な個人面談〜RED GATE。隠しきれない男尊女卑思想と並列して俺tueeeキャラを泣き咽ぶ弱キャラ化させる速さが韓国レベルで安心。純粋に脚本が面白く、コマ割りや演出も高い水準で割と真剣に「観られる」作品。フルダイブVRにありがちな死に戻り設定も無いのが良い緊張感</t>
    <phoneticPr fontId="1"/>
  </si>
  <si>
    <t>85点
演出;スマナカッター、アイムソードと意匠がネタ満載
脚本;謝罪系鳳凰が可愛いwやる気を失うリュンリュンがいじましい
絵コンテ;マロのグラサン可愛い。幼稚園先生が熨斗で良い
美術;神様幼稚園はしょぼめ
音響;謝罪会見のイントロが良い</t>
    <rPh sb="22" eb="24">
      <t>イショウ</t>
    </rPh>
    <rPh sb="27" eb="29">
      <t>マンサイ</t>
    </rPh>
    <rPh sb="33" eb="36">
      <t>シャザイケイ</t>
    </rPh>
    <rPh sb="36" eb="38">
      <t>ホウオウ</t>
    </rPh>
    <rPh sb="39" eb="41">
      <t>カワイ</t>
    </rPh>
    <rPh sb="45" eb="46">
      <t>キ</t>
    </rPh>
    <rPh sb="47" eb="48">
      <t>ウシナ</t>
    </rPh>
    <rPh sb="74" eb="76">
      <t>カワイ</t>
    </rPh>
    <rPh sb="78" eb="81">
      <t>ヨウチエン</t>
    </rPh>
    <rPh sb="81" eb="83">
      <t>センセイ</t>
    </rPh>
    <rPh sb="84" eb="86">
      <t>ノシ</t>
    </rPh>
    <rPh sb="87" eb="88">
      <t>ヨ</t>
    </rPh>
    <rPh sb="93" eb="98">
      <t>カミサマヨウチエン</t>
    </rPh>
    <rPh sb="107" eb="111">
      <t>シャザイカイケン</t>
    </rPh>
    <rPh sb="117" eb="118">
      <t>ヨ</t>
    </rPh>
    <phoneticPr fontId="1"/>
  </si>
  <si>
    <t>90点
演出;フリーとルイの逡巡と殺害未遂のちの抱擁が堪らなく胸に迫る。レアノの鱗が悲劇的に美しい
脚本;ミックスをルーツに遡らせることで暴力のキャンセルと包摂を決意改める
絵コンテ;レアノの造詣の異物感、悲哀が生々しい
美術;夜空に吠えるレゴシの月が困難さを隠喩
音響;レアノとレゴシの回想が静謐</t>
    <rPh sb="2" eb="3">
      <t>テン</t>
    </rPh>
    <rPh sb="4" eb="6">
      <t>エンシュツ</t>
    </rPh>
    <rPh sb="14" eb="16">
      <t>シュンジュン</t>
    </rPh>
    <rPh sb="17" eb="21">
      <t>サツガイミスイ</t>
    </rPh>
    <rPh sb="24" eb="26">
      <t>ホウヨウ</t>
    </rPh>
    <rPh sb="27" eb="28">
      <t>タマ</t>
    </rPh>
    <rPh sb="31" eb="32">
      <t>ムネ</t>
    </rPh>
    <rPh sb="33" eb="34">
      <t>セマ</t>
    </rPh>
    <rPh sb="40" eb="41">
      <t>ウロコ</t>
    </rPh>
    <rPh sb="42" eb="45">
      <t>ヒゲキテキ</t>
    </rPh>
    <rPh sb="46" eb="47">
      <t>ウツク</t>
    </rPh>
    <rPh sb="50" eb="52">
      <t>キャクホン</t>
    </rPh>
    <rPh sb="62" eb="63">
      <t>サカノボ</t>
    </rPh>
    <rPh sb="69" eb="71">
      <t>ボウリョク</t>
    </rPh>
    <rPh sb="78" eb="80">
      <t>ホウセツ</t>
    </rPh>
    <rPh sb="81" eb="83">
      <t>ケツイ</t>
    </rPh>
    <rPh sb="83" eb="84">
      <t>アラタ</t>
    </rPh>
    <rPh sb="87" eb="88">
      <t>エ</t>
    </rPh>
    <rPh sb="96" eb="98">
      <t>ゾウケイ</t>
    </rPh>
    <rPh sb="99" eb="102">
      <t>イブツカン</t>
    </rPh>
    <rPh sb="103" eb="105">
      <t>ヒアイ</t>
    </rPh>
    <rPh sb="106" eb="108">
      <t>ナマナマ</t>
    </rPh>
    <rPh sb="111" eb="113">
      <t>ビジュツ</t>
    </rPh>
    <rPh sb="114" eb="116">
      <t>ヨゾラ</t>
    </rPh>
    <rPh sb="117" eb="118">
      <t>ホ</t>
    </rPh>
    <rPh sb="124" eb="125">
      <t>ツキ</t>
    </rPh>
    <rPh sb="126" eb="128">
      <t>コンナン</t>
    </rPh>
    <rPh sb="130" eb="132">
      <t>インユ</t>
    </rPh>
    <rPh sb="133" eb="135">
      <t>オンキョウ</t>
    </rPh>
    <rPh sb="144" eb="146">
      <t>カイソウ</t>
    </rPh>
    <rPh sb="147" eb="149">
      <t>セイヒツ</t>
    </rPh>
    <phoneticPr fontId="1"/>
  </si>
  <si>
    <t>60点　
演出;デフォルメのキャラと世界観が乖離し過ぎて涙シーンに理解が追いつかない
脚本;戦闘前の割烹が唐突且つ緊張感を削ぐ
絵コンテ;しとしとを水平から魚眼から全方位描写する気概が凄い
3DCG;バトルもだが、夜空からの新宿が素晴らしい
美術;霧散する雲が巧い。塩結びが蝋人形似でまマズそう、、
音響;戦闘中のゲーム感、しとしと邂逅がチープ</t>
    <rPh sb="2" eb="3">
      <t>テン</t>
    </rPh>
    <rPh sb="5" eb="7">
      <t>エンシュツ</t>
    </rPh>
    <rPh sb="18" eb="21">
      <t>セカイカン</t>
    </rPh>
    <rPh sb="22" eb="24">
      <t>カイリ</t>
    </rPh>
    <rPh sb="25" eb="26">
      <t>ス</t>
    </rPh>
    <rPh sb="28" eb="29">
      <t>ナミダ</t>
    </rPh>
    <rPh sb="33" eb="35">
      <t>リカイ</t>
    </rPh>
    <rPh sb="36" eb="37">
      <t>オ</t>
    </rPh>
    <rPh sb="43" eb="45">
      <t>キャクホン</t>
    </rPh>
    <rPh sb="46" eb="49">
      <t>セントウマエ</t>
    </rPh>
    <rPh sb="50" eb="52">
      <t>カッポウ</t>
    </rPh>
    <rPh sb="53" eb="55">
      <t>トウトツ</t>
    </rPh>
    <rPh sb="55" eb="56">
      <t>カ</t>
    </rPh>
    <rPh sb="57" eb="60">
      <t>キンチョウカン</t>
    </rPh>
    <rPh sb="61" eb="62">
      <t>ソ</t>
    </rPh>
    <rPh sb="64" eb="65">
      <t>エ</t>
    </rPh>
    <rPh sb="74" eb="76">
      <t>スイヘイ</t>
    </rPh>
    <rPh sb="78" eb="80">
      <t>ギョガン</t>
    </rPh>
    <rPh sb="82" eb="85">
      <t>ゼンホウイ</t>
    </rPh>
    <rPh sb="85" eb="87">
      <t>ビョウシャ</t>
    </rPh>
    <rPh sb="89" eb="91">
      <t>キガイ</t>
    </rPh>
    <rPh sb="92" eb="93">
      <t>スゴ</t>
    </rPh>
    <rPh sb="107" eb="108">
      <t>ヨル</t>
    </rPh>
    <rPh sb="108" eb="109">
      <t>ソラ</t>
    </rPh>
    <rPh sb="112" eb="114">
      <t>シンジュク</t>
    </rPh>
    <rPh sb="115" eb="117">
      <t>スバ</t>
    </rPh>
    <rPh sb="121" eb="123">
      <t>ビジュツ</t>
    </rPh>
    <rPh sb="124" eb="126">
      <t>ムサン</t>
    </rPh>
    <rPh sb="128" eb="129">
      <t>クモ</t>
    </rPh>
    <rPh sb="130" eb="131">
      <t>ウマ</t>
    </rPh>
    <rPh sb="133" eb="135">
      <t>シオムス</t>
    </rPh>
    <rPh sb="137" eb="140">
      <t>ロウニンギョウ</t>
    </rPh>
    <rPh sb="140" eb="141">
      <t>ニ</t>
    </rPh>
    <rPh sb="150" eb="152">
      <t>オンキョウ</t>
    </rPh>
    <rPh sb="153" eb="155">
      <t>セントウ</t>
    </rPh>
    <rPh sb="155" eb="156">
      <t>チュウ</t>
    </rPh>
    <rPh sb="160" eb="161">
      <t>カン</t>
    </rPh>
    <rPh sb="166" eb="168">
      <t>カイコウ</t>
    </rPh>
    <phoneticPr fontId="1"/>
  </si>
  <si>
    <t>85点
演出;ゴルフ＊パロディ＊老人の畳みかけが良い
脚本;ゴルフクラブに宿る勇者と恋愛wシュガーランドの蟻もユニーク。イントロの異世界ゴルフをFinalで合わせ込む強引さも◎
絵コンテ;勇者が適当すぎｗ
美術;魔王城目前のホールが意味不明ｗ
音響;プロゴルファー猿ｗ</t>
    <rPh sb="2" eb="3">
      <t>テン</t>
    </rPh>
    <rPh sb="4" eb="6">
      <t>エンシュツ</t>
    </rPh>
    <rPh sb="16" eb="18">
      <t>ロウジン</t>
    </rPh>
    <rPh sb="19" eb="20">
      <t>タタ</t>
    </rPh>
    <rPh sb="24" eb="25">
      <t>イ</t>
    </rPh>
    <rPh sb="27" eb="29">
      <t>キャクホン</t>
    </rPh>
    <rPh sb="37" eb="38">
      <t>ヤド</t>
    </rPh>
    <rPh sb="39" eb="41">
      <t>ユウシャ</t>
    </rPh>
    <rPh sb="42" eb="44">
      <t>レンアイ</t>
    </rPh>
    <rPh sb="53" eb="54">
      <t>アリ</t>
    </rPh>
    <rPh sb="65" eb="68">
      <t>イセカイ</t>
    </rPh>
    <rPh sb="78" eb="79">
      <t>ア</t>
    </rPh>
    <rPh sb="81" eb="82">
      <t>コ</t>
    </rPh>
    <rPh sb="83" eb="85">
      <t>ゴウイン</t>
    </rPh>
    <rPh sb="89" eb="90">
      <t>エ</t>
    </rPh>
    <rPh sb="94" eb="96">
      <t>ユウシャ</t>
    </rPh>
    <rPh sb="97" eb="99">
      <t>テキトウ</t>
    </rPh>
    <rPh sb="103" eb="105">
      <t>ビジュツ</t>
    </rPh>
    <rPh sb="106" eb="109">
      <t>マオウジョウ</t>
    </rPh>
    <rPh sb="109" eb="111">
      <t>モクゼン</t>
    </rPh>
    <rPh sb="116" eb="120">
      <t>イミフメイ</t>
    </rPh>
    <rPh sb="122" eb="124">
      <t>オンキョウ</t>
    </rPh>
    <rPh sb="132" eb="133">
      <t>サル</t>
    </rPh>
    <phoneticPr fontId="1"/>
  </si>
  <si>
    <t>90点
演出 堕胎剤を抉り出す猫猫のシークエンスが悍ましい
脚本 梨花潜入から堕胎罪告発迄が淀みない
絵コンテ 杏を捉える猫猫が凛々しい
キャラデザ 杏の憎さがしっかり
美術、小物  梨花玄関のすだれの藍が綺麗
音響 杏を詰る梨花の焦燥が良い</t>
    <rPh sb="7" eb="9">
      <t>ダタイ</t>
    </rPh>
    <rPh sb="9" eb="10">
      <t>ザイ</t>
    </rPh>
    <rPh sb="11" eb="12">
      <t>エグ</t>
    </rPh>
    <rPh sb="13" eb="14">
      <t>ダ</t>
    </rPh>
    <rPh sb="15" eb="16">
      <t>ネコ</t>
    </rPh>
    <rPh sb="16" eb="17">
      <t>ネコ</t>
    </rPh>
    <rPh sb="25" eb="26">
      <t>オゾ</t>
    </rPh>
    <rPh sb="32" eb="33">
      <t>ガ</t>
    </rPh>
    <rPh sb="33" eb="34">
      <t>ナシ</t>
    </rPh>
    <rPh sb="34" eb="35">
      <t>ハナ</t>
    </rPh>
    <rPh sb="35" eb="37">
      <t>センニュウ</t>
    </rPh>
    <rPh sb="39" eb="42">
      <t>ダタイザイ</t>
    </rPh>
    <rPh sb="42" eb="45">
      <t>コクハツマデ</t>
    </rPh>
    <rPh sb="46" eb="47">
      <t>ヨド</t>
    </rPh>
    <rPh sb="53" eb="54">
      <t>ミ</t>
    </rPh>
    <rPh sb="54" eb="55">
      <t>シ</t>
    </rPh>
    <rPh sb="56" eb="57">
      <t>アンズ</t>
    </rPh>
    <rPh sb="58" eb="59">
      <t>トラ</t>
    </rPh>
    <rPh sb="61" eb="62">
      <t>ネコ</t>
    </rPh>
    <rPh sb="62" eb="63">
      <t>ネコ</t>
    </rPh>
    <rPh sb="64" eb="66">
      <t>リリ</t>
    </rPh>
    <rPh sb="72" eb="73">
      <t>アイ</t>
    </rPh>
    <rPh sb="73" eb="74">
      <t>スズアイラ</t>
    </rPh>
    <rPh sb="75" eb="76">
      <t>アンズ</t>
    </rPh>
    <rPh sb="77" eb="78">
      <t>ニク</t>
    </rPh>
    <rPh sb="86" eb="87">
      <t>モノ</t>
    </rPh>
    <rPh sb="89" eb="91">
      <t>イモムシツキアカ</t>
    </rPh>
    <rPh sb="92" eb="93">
      <t>ナシ</t>
    </rPh>
    <rPh sb="93" eb="94">
      <t>ハナ</t>
    </rPh>
    <rPh sb="94" eb="96">
      <t>ゲンカン</t>
    </rPh>
    <rPh sb="101" eb="102">
      <t>アイ</t>
    </rPh>
    <rPh sb="103" eb="105">
      <t>キレイ</t>
    </rPh>
    <rPh sb="109" eb="110">
      <t>アンズ</t>
    </rPh>
    <rPh sb="111" eb="112">
      <t>ナジ</t>
    </rPh>
    <rPh sb="113" eb="114">
      <t>ナシ</t>
    </rPh>
    <rPh sb="114" eb="115">
      <t>ハナ</t>
    </rPh>
    <rPh sb="116" eb="118">
      <t>ショウソウ</t>
    </rPh>
    <rPh sb="119" eb="120">
      <t>ヨ</t>
    </rPh>
    <phoneticPr fontId="1"/>
  </si>
  <si>
    <t xml:space="preserve"> 80点
演出:比嘉妹のシュー頬張りやヤドカリムーブが丁寧で可愛い
脚本:定期的かつギャグ交えた沖縄ネタの投入に本当に関心
絵コンテ:沖縄ネタのデザイン安定感
美術:ヤラレる山原水鶏が地味に丁寧
キャラデザ:比嘉妹も比嘉さんも嫌味なく良い</t>
    <phoneticPr fontId="1"/>
  </si>
  <si>
    <t>80点
演出:雛のいじましさ、強さ、優しさ、哀しみが繊細で少し胸に迫る
脚本:冒頭の迫る代役要望から文化祭の終幕の予感。千夏の間食で手仕舞うラストは冗長
絵コンテ:偶発キスを公然と謝り去る雛が素晴らしい
美術:千夏+雛への混濁を表象するたこ焼きが良い。菖蒲メスガキは不要</t>
    <phoneticPr fontId="1"/>
  </si>
  <si>
    <t>55点
演出:性と暴力の典型で、文字通り絆創合体含め無闇なセクシャル多め
脚本:他者との対話を促すレッドが大人と思わせて中身は子供向け理論、分かりやすい王家内部対立はやや寒い。内容進展が無い
絵コンテ:王立魔法宮殿の冒頭が素晴らしい。イドラの天丼もそれなり</t>
    <phoneticPr fontId="1"/>
  </si>
  <si>
    <t>55点
演出;デマギルド探索から修行に至りキャラ表情や仕草が淡泊
脚本;ジェイドが残業パートナー常駐化は面白い
絵コンテ;この水掛がCloverworksの仕事なのか、、作楽クリエイトの方？
CG;黒珠の渦が良い
キャラデザ;二人を選ぶというシーンで3人映すのは、、
美術;夜更けの受付館外観が虚ろ
音響;残業明けは良い</t>
    <rPh sb="2" eb="3">
      <t>テン</t>
    </rPh>
    <rPh sb="4" eb="6">
      <t>エンシュツ</t>
    </rPh>
    <rPh sb="12" eb="14">
      <t>タンサク</t>
    </rPh>
    <rPh sb="16" eb="18">
      <t>シュギョウ</t>
    </rPh>
    <rPh sb="19" eb="20">
      <t>イタ</t>
    </rPh>
    <rPh sb="24" eb="26">
      <t>ヒョウジョウ</t>
    </rPh>
    <rPh sb="27" eb="29">
      <t>シグサ</t>
    </rPh>
    <rPh sb="30" eb="32">
      <t>タンパク</t>
    </rPh>
    <rPh sb="41" eb="43">
      <t>ザンギョウ</t>
    </rPh>
    <rPh sb="48" eb="51">
      <t>ジョウチュウカ</t>
    </rPh>
    <rPh sb="52" eb="54">
      <t>オモシロ</t>
    </rPh>
    <rPh sb="55" eb="56">
      <t>エ</t>
    </rPh>
    <rPh sb="63" eb="65">
      <t>ミズカケ</t>
    </rPh>
    <rPh sb="78" eb="80">
      <t>シゴト</t>
    </rPh>
    <rPh sb="93" eb="94">
      <t>ホウ</t>
    </rPh>
    <rPh sb="99" eb="100">
      <t>クロ</t>
    </rPh>
    <rPh sb="100" eb="101">
      <t>タマ</t>
    </rPh>
    <rPh sb="102" eb="103">
      <t>ウズ</t>
    </rPh>
    <rPh sb="104" eb="105">
      <t>ヨ</t>
    </rPh>
    <rPh sb="113" eb="115">
      <t>フタリ</t>
    </rPh>
    <rPh sb="116" eb="117">
      <t>エラ</t>
    </rPh>
    <rPh sb="126" eb="127">
      <t>ニン</t>
    </rPh>
    <rPh sb="127" eb="128">
      <t>ウツ</t>
    </rPh>
    <rPh sb="133" eb="135">
      <t>ビジュツ</t>
    </rPh>
    <rPh sb="137" eb="139">
      <t>ヨフ</t>
    </rPh>
    <rPh sb="141" eb="143">
      <t>ウケツケ</t>
    </rPh>
    <rPh sb="143" eb="144">
      <t>ヤカタ</t>
    </rPh>
    <rPh sb="144" eb="146">
      <t>ガイカン</t>
    </rPh>
    <rPh sb="147" eb="148">
      <t>ウツ</t>
    </rPh>
    <rPh sb="149" eb="151">
      <t>オンキョウ</t>
    </rPh>
    <rPh sb="153" eb="156">
      <t>ザンギョウア</t>
    </rPh>
    <rPh sb="158" eb="159">
      <t>ヨ</t>
    </rPh>
    <phoneticPr fontId="1"/>
  </si>
  <si>
    <t>75点
演出;悪魔城再入場までの下りが冗長な分、ラストバトルは映える
脚本;しょぼ芸能人のハンター入りを無碍にする水篠演出は対比的で良いが買い物の下り含め冗長
絵コンテ;キバやラストの悪魔城のくだりが良い
キャラデザ;諸菱パパママの下りは丁寧</t>
    <rPh sb="2" eb="3">
      <t>テン</t>
    </rPh>
    <rPh sb="4" eb="6">
      <t>エンシュツ</t>
    </rPh>
    <rPh sb="7" eb="9">
      <t>アクマ</t>
    </rPh>
    <rPh sb="9" eb="10">
      <t>シロ</t>
    </rPh>
    <rPh sb="10" eb="13">
      <t>サイニュウジョウ</t>
    </rPh>
    <rPh sb="16" eb="17">
      <t>クダ</t>
    </rPh>
    <rPh sb="19" eb="21">
      <t>ジョウチョウ</t>
    </rPh>
    <rPh sb="22" eb="23">
      <t>ブン</t>
    </rPh>
    <rPh sb="31" eb="32">
      <t>ハ</t>
    </rPh>
    <rPh sb="35" eb="37">
      <t>キャクホン</t>
    </rPh>
    <rPh sb="41" eb="44">
      <t>ゲイノウジン</t>
    </rPh>
    <rPh sb="49" eb="50">
      <t>イ</t>
    </rPh>
    <rPh sb="52" eb="54">
      <t>ムゲ</t>
    </rPh>
    <rPh sb="57" eb="59">
      <t>ミズシノ</t>
    </rPh>
    <rPh sb="59" eb="61">
      <t>エンシュツ</t>
    </rPh>
    <rPh sb="62" eb="65">
      <t>タイヒテキ</t>
    </rPh>
    <rPh sb="66" eb="67">
      <t>ヨ</t>
    </rPh>
    <rPh sb="69" eb="70">
      <t>カ</t>
    </rPh>
    <rPh sb="71" eb="72">
      <t>モノ</t>
    </rPh>
    <rPh sb="73" eb="74">
      <t>クダ</t>
    </rPh>
    <rPh sb="75" eb="76">
      <t>フク</t>
    </rPh>
    <rPh sb="77" eb="79">
      <t>ジョウチョウ</t>
    </rPh>
    <rPh sb="80" eb="81">
      <t>エ</t>
    </rPh>
    <rPh sb="92" eb="95">
      <t>アクマジョウ</t>
    </rPh>
    <rPh sb="100" eb="101">
      <t>ヨ</t>
    </rPh>
    <rPh sb="109" eb="111">
      <t>モロビシ</t>
    </rPh>
    <rPh sb="116" eb="117">
      <t>クダ</t>
    </rPh>
    <rPh sb="119" eb="121">
      <t>テイネイ</t>
    </rPh>
    <phoneticPr fontId="1"/>
  </si>
  <si>
    <t>90点 真面目に考えると、広瀬ナツ子のウブさを前面肯定＋否定することで物語への没入感と形而上的視点の導入で、初恋と別れを示唆する助走と予想
演出;バンダナｗ前髪ｗ吼えろペンｗｗ
脚本;幼児期から学校卒業までのトゥンク拒否から探求に至るパン咥え貞子が初恋をカツアゲｗ
絵コンテ;ヤンキーをいびるナツ子がイカつい。鳥監督が滅びゆく物語を全修へ軌道修正する下りまで完璧なギャグ
美術;ミドリとルークのお別れ表紙が良い
音楽;広瀬の大学闖入の下りがキッチュ
キャラデザ;ナツ子ヤングの表象が際物感凄い。島本和彦パロが凄いｗ</t>
    <rPh sb="23" eb="27">
      <t>ゼンメンコウテイ</t>
    </rPh>
    <rPh sb="28" eb="30">
      <t>ヒテイ</t>
    </rPh>
    <rPh sb="35" eb="37">
      <t>モノガタリ</t>
    </rPh>
    <rPh sb="39" eb="42">
      <t>ボツニュウカン</t>
    </rPh>
    <rPh sb="43" eb="46">
      <t>ケイジジョウ</t>
    </rPh>
    <rPh sb="46" eb="47">
      <t>テキ</t>
    </rPh>
    <rPh sb="47" eb="49">
      <t>シテン</t>
    </rPh>
    <rPh sb="50" eb="52">
      <t>ドウニュウ</t>
    </rPh>
    <rPh sb="54" eb="56">
      <t>ハツコイ</t>
    </rPh>
    <rPh sb="57" eb="58">
      <t>ワカ</t>
    </rPh>
    <rPh sb="60" eb="62">
      <t>シサ</t>
    </rPh>
    <rPh sb="64" eb="66">
      <t>ジョソウ</t>
    </rPh>
    <rPh sb="67" eb="69">
      <t>ヨソウ</t>
    </rPh>
    <rPh sb="70" eb="72">
      <t>エンシュツ</t>
    </rPh>
    <rPh sb="78" eb="80">
      <t>マエガミ</t>
    </rPh>
    <rPh sb="81" eb="82">
      <t>ホ</t>
    </rPh>
    <rPh sb="89" eb="91">
      <t>キャクホン</t>
    </rPh>
    <rPh sb="92" eb="95">
      <t>ヨウジキ</t>
    </rPh>
    <rPh sb="97" eb="101">
      <t>ガッコウソツギョウ</t>
    </rPh>
    <rPh sb="108" eb="110">
      <t>キョヒ</t>
    </rPh>
    <rPh sb="112" eb="114">
      <t>タンキュウ</t>
    </rPh>
    <rPh sb="115" eb="116">
      <t>イタ</t>
    </rPh>
    <rPh sb="119" eb="120">
      <t>クワ</t>
    </rPh>
    <rPh sb="121" eb="123">
      <t>サダコ</t>
    </rPh>
    <rPh sb="124" eb="126">
      <t>ハツコイ</t>
    </rPh>
    <rPh sb="133" eb="134">
      <t>エ</t>
    </rPh>
    <rPh sb="148" eb="149">
      <t>コ</t>
    </rPh>
    <rPh sb="155" eb="158">
      <t>トリカントク</t>
    </rPh>
    <rPh sb="159" eb="160">
      <t>ホロ</t>
    </rPh>
    <rPh sb="163" eb="165">
      <t>モノガタリ</t>
    </rPh>
    <rPh sb="166" eb="167">
      <t>ゼン</t>
    </rPh>
    <rPh sb="186" eb="188">
      <t>ビジュツ</t>
    </rPh>
    <rPh sb="198" eb="199">
      <t>ワカ</t>
    </rPh>
    <rPh sb="200" eb="202">
      <t>ヒョウシ</t>
    </rPh>
    <rPh sb="203" eb="204">
      <t>ヨ</t>
    </rPh>
    <rPh sb="206" eb="208">
      <t>オンガク</t>
    </rPh>
    <rPh sb="209" eb="211">
      <t>ヒロセ</t>
    </rPh>
    <rPh sb="212" eb="214">
      <t>ダイガク</t>
    </rPh>
    <rPh sb="214" eb="216">
      <t>チンニュウ</t>
    </rPh>
    <rPh sb="217" eb="218">
      <t>クダ</t>
    </rPh>
    <rPh sb="233" eb="234">
      <t>コ</t>
    </rPh>
    <rPh sb="238" eb="240">
      <t>ヒョウショウ</t>
    </rPh>
    <rPh sb="241" eb="243">
      <t>キワモノ</t>
    </rPh>
    <rPh sb="243" eb="244">
      <t>カン</t>
    </rPh>
    <rPh sb="244" eb="245">
      <t>スゴ</t>
    </rPh>
    <rPh sb="247" eb="251">
      <t>シマモトカズヒコ</t>
    </rPh>
    <rPh sb="254" eb="255">
      <t>スゴ</t>
    </rPh>
    <phoneticPr fontId="1"/>
  </si>
  <si>
    <t>70点
演出;バトルシークエンスが終始ださい、、
脚本;ハナの葛藤が甘くて浅いし戦闘長冗長化は悪手
絵コンテ;洞穴前後の造詣が粗い
キャラデザ;イチキハナの愛憎表現の殺戮情熱がウザイ
美術;神獣の意匠が最も良い
音響;回想シーンも大きい
文藝性;愛憎と快不快が一体で行動原理に礎るならば憎しみはもう少し凄烈に</t>
    <rPh sb="2" eb="3">
      <t>テン</t>
    </rPh>
    <rPh sb="4" eb="6">
      <t>エンシュツ</t>
    </rPh>
    <rPh sb="17" eb="19">
      <t>シュウシ</t>
    </rPh>
    <rPh sb="24" eb="26">
      <t>クイウ</t>
    </rPh>
    <rPh sb="31" eb="33">
      <t>カットウ</t>
    </rPh>
    <rPh sb="34" eb="35">
      <t>アマ</t>
    </rPh>
    <rPh sb="37" eb="38">
      <t>アサ</t>
    </rPh>
    <rPh sb="40" eb="42">
      <t>セントウ</t>
    </rPh>
    <rPh sb="47" eb="49">
      <t>アクテ</t>
    </rPh>
    <rPh sb="51" eb="53">
      <t>クイウ</t>
    </rPh>
    <rPh sb="55" eb="57">
      <t>ホラアナ</t>
    </rPh>
    <rPh sb="57" eb="59">
      <t>ゼンゴ</t>
    </rPh>
    <rPh sb="60" eb="62">
      <t>ゾウケイ</t>
    </rPh>
    <rPh sb="63" eb="64">
      <t>アラ</t>
    </rPh>
    <rPh sb="69" eb="71">
      <t>ビジュツ</t>
    </rPh>
    <rPh sb="78" eb="82">
      <t>アイゾウヒョウゲン</t>
    </rPh>
    <rPh sb="83" eb="85">
      <t>サツリク</t>
    </rPh>
    <rPh sb="85" eb="87">
      <t>ジョウネツ</t>
    </rPh>
    <rPh sb="92" eb="94">
      <t>オンキョウ</t>
    </rPh>
    <rPh sb="95" eb="96">
      <t>カミ</t>
    </rPh>
    <rPh sb="96" eb="97">
      <t>ケモノ</t>
    </rPh>
    <rPh sb="98" eb="100">
      <t>イショウ</t>
    </rPh>
    <rPh sb="101" eb="102">
      <t>モット</t>
    </rPh>
    <rPh sb="103" eb="104">
      <t>ヨ</t>
    </rPh>
    <rPh sb="106" eb="108">
      <t>ブンゲイ</t>
    </rPh>
    <rPh sb="109" eb="111">
      <t>カイソウ</t>
    </rPh>
    <rPh sb="115" eb="116">
      <t>オオ</t>
    </rPh>
    <phoneticPr fontId="1"/>
  </si>
  <si>
    <t>70点
演出;翡翠のことは化の下りこそ見所
脚本 ;常に公園バトルを展開する意匠が古い。時間移動で叶えたい敵役の運命論的世界観､懐古主義がチープ。眷属＝犬属というオチは良い
絵コンテ; 変身バンクを毎回書き換えるほどリソースを注力していることを確信。2回もあり贅沢。バトルは良いが飛び散る土砂がベラぺら</t>
    <rPh sb="7" eb="9">
      <t>ヒスイ</t>
    </rPh>
    <rPh sb="13" eb="14">
      <t>カ</t>
    </rPh>
    <rPh sb="15" eb="16">
      <t>クダ</t>
    </rPh>
    <rPh sb="19" eb="21">
      <t>ミドコロ</t>
    </rPh>
    <rPh sb="26" eb="27">
      <t>ツネ</t>
    </rPh>
    <rPh sb="28" eb="30">
      <t>コウエン</t>
    </rPh>
    <rPh sb="34" eb="36">
      <t>テンカイ</t>
    </rPh>
    <rPh sb="38" eb="40">
      <t>イショウ</t>
    </rPh>
    <rPh sb="41" eb="42">
      <t>フル</t>
    </rPh>
    <rPh sb="44" eb="48">
      <t>ジカンイドウ</t>
    </rPh>
    <rPh sb="49" eb="50">
      <t>カナ</t>
    </rPh>
    <rPh sb="53" eb="55">
      <t>テキヤク</t>
    </rPh>
    <rPh sb="56" eb="59">
      <t>ウンメイロン</t>
    </rPh>
    <rPh sb="59" eb="63">
      <t>テキセカイカン</t>
    </rPh>
    <rPh sb="64" eb="68">
      <t>カイコシュギ</t>
    </rPh>
    <rPh sb="73" eb="75">
      <t>ケンゾク</t>
    </rPh>
    <rPh sb="76" eb="77">
      <t>イヌ</t>
    </rPh>
    <rPh sb="77" eb="78">
      <t>ゾク</t>
    </rPh>
    <rPh sb="84" eb="85">
      <t>ヨ</t>
    </rPh>
    <rPh sb="93" eb="95">
      <t>ヘンシン</t>
    </rPh>
    <rPh sb="99" eb="101">
      <t>マイカイ</t>
    </rPh>
    <rPh sb="101" eb="102">
      <t>カ</t>
    </rPh>
    <rPh sb="103" eb="104">
      <t>カ</t>
    </rPh>
    <rPh sb="113" eb="115">
      <t>チュウリョク</t>
    </rPh>
    <rPh sb="122" eb="124">
      <t>カクシン</t>
    </rPh>
    <rPh sb="126" eb="127">
      <t>カイ</t>
    </rPh>
    <rPh sb="130" eb="132">
      <t>ゼイタク</t>
    </rPh>
    <rPh sb="137" eb="138">
      <t>ヨ</t>
    </rPh>
    <rPh sb="140" eb="141">
      <t>ト</t>
    </rPh>
    <rPh sb="142" eb="143">
      <t>チ</t>
    </rPh>
    <rPh sb="144" eb="146">
      <t>ドシャ</t>
    </rPh>
    <phoneticPr fontId="1"/>
  </si>
  <si>
    <t>30点
演出 ;バトル演出をシャンフロあたりから学ぶべき
脚本 ;赤い空は折り返し地点で良い
絵コンテ;冒頭から紙芝居。揺れ動く父親がチープ。破れた馬車屋根が自動で回復するおざなりさ、、
キャラデザ;冒頭5分で数回崩れてる、、しっかり
美術 ;マリーの転倒は良い</t>
    <rPh sb="2" eb="3">
      <t>テン</t>
    </rPh>
    <rPh sb="4" eb="6">
      <t>エンシュツ</t>
    </rPh>
    <rPh sb="11" eb="13">
      <t>エンシュツ</t>
    </rPh>
    <rPh sb="24" eb="25">
      <t>マナ</t>
    </rPh>
    <rPh sb="29" eb="31">
      <t>キャクホン</t>
    </rPh>
    <rPh sb="33" eb="34">
      <t>アカ</t>
    </rPh>
    <rPh sb="35" eb="36">
      <t>ソラ</t>
    </rPh>
    <rPh sb="37" eb="38">
      <t>オ</t>
    </rPh>
    <rPh sb="39" eb="40">
      <t>カエ</t>
    </rPh>
    <rPh sb="41" eb="43">
      <t>チテン</t>
    </rPh>
    <rPh sb="44" eb="45">
      <t>ヨ</t>
    </rPh>
    <rPh sb="47" eb="48">
      <t>エ</t>
    </rPh>
    <rPh sb="52" eb="54">
      <t>ボウトウ</t>
    </rPh>
    <rPh sb="56" eb="59">
      <t>カミシバイ</t>
    </rPh>
    <rPh sb="60" eb="61">
      <t>ユ</t>
    </rPh>
    <rPh sb="62" eb="63">
      <t>ウゴ</t>
    </rPh>
    <rPh sb="64" eb="66">
      <t>チチオヤ</t>
    </rPh>
    <rPh sb="100" eb="102">
      <t>ボウトウ</t>
    </rPh>
    <rPh sb="103" eb="104">
      <t>フン</t>
    </rPh>
    <rPh sb="105" eb="107">
      <t>スウカイ</t>
    </rPh>
    <rPh sb="107" eb="108">
      <t>クズ</t>
    </rPh>
    <rPh sb="118" eb="120">
      <t>ビジュツ</t>
    </rPh>
    <rPh sb="126" eb="128">
      <t>テントウ</t>
    </rPh>
    <rPh sb="129" eb="130">
      <t>ヨ</t>
    </rPh>
    <phoneticPr fontId="1"/>
  </si>
  <si>
    <t>80点
演出;「お前は本当に生きているのか」陸より寧ろ海辺から迫りくる狂気にも似た詠いあげに戦慄 
脚本;テスト前後は冗長だが海神の詩人は覿面。
絵コンテ;海神を背に「お前は本当に生きているのか」と、薄紫に褪せていく花奈が絶景
美術;松雪姉の幻影が儚い
音響;海神と台詞のテンポが絶妙</t>
    <rPh sb="9" eb="10">
      <t>マエ</t>
    </rPh>
    <rPh sb="11" eb="13">
      <t>ホントウ</t>
    </rPh>
    <rPh sb="14" eb="15">
      <t>イ</t>
    </rPh>
    <rPh sb="22" eb="23">
      <t>リク</t>
    </rPh>
    <rPh sb="25" eb="26">
      <t>ムシ</t>
    </rPh>
    <rPh sb="27" eb="29">
      <t>ウミベ</t>
    </rPh>
    <rPh sb="31" eb="32">
      <t>セマ</t>
    </rPh>
    <rPh sb="35" eb="37">
      <t>キョウキ</t>
    </rPh>
    <rPh sb="39" eb="40">
      <t>ニ</t>
    </rPh>
    <rPh sb="41" eb="42">
      <t>ウタ</t>
    </rPh>
    <rPh sb="46" eb="48">
      <t>センリツ</t>
    </rPh>
    <rPh sb="56" eb="58">
      <t>ゼンゴ</t>
    </rPh>
    <rPh sb="59" eb="61">
      <t>ジョウチョウ</t>
    </rPh>
    <rPh sb="63" eb="65">
      <t>ワダツミ</t>
    </rPh>
    <rPh sb="66" eb="68">
      <t>シジン</t>
    </rPh>
    <rPh sb="69" eb="71">
      <t>テキメン</t>
    </rPh>
    <rPh sb="78" eb="80">
      <t>ワダツミ</t>
    </rPh>
    <rPh sb="81" eb="82">
      <t>セ</t>
    </rPh>
    <rPh sb="85" eb="86">
      <t>マエ</t>
    </rPh>
    <rPh sb="87" eb="89">
      <t>ホントウ</t>
    </rPh>
    <rPh sb="90" eb="91">
      <t>イ</t>
    </rPh>
    <rPh sb="100" eb="102">
      <t>ウスムラサキ</t>
    </rPh>
    <rPh sb="103" eb="104">
      <t>ア</t>
    </rPh>
    <rPh sb="108" eb="109">
      <t>ハナ</t>
    </rPh>
    <rPh sb="109" eb="110">
      <t>ナ</t>
    </rPh>
    <rPh sb="111" eb="113">
      <t>ゼッケイ</t>
    </rPh>
    <rPh sb="117" eb="119">
      <t>マツユキ</t>
    </rPh>
    <rPh sb="119" eb="120">
      <t>アネ</t>
    </rPh>
    <rPh sb="121" eb="123">
      <t>ゲンエイ</t>
    </rPh>
    <rPh sb="124" eb="125">
      <t>ハカナ</t>
    </rPh>
    <rPh sb="130" eb="132">
      <t>ワダツミ</t>
    </rPh>
    <rPh sb="133" eb="135">
      <t>セリフ</t>
    </rPh>
    <rPh sb="140" eb="142">
      <t>ゼツミョウ</t>
    </rPh>
    <phoneticPr fontId="1"/>
  </si>
  <si>
    <t>50点
演出; ざるな情緒描写をカバーする過剰演出。目力で押し通す。芹那と石森の告白仕合の前後はもう少し丁寧な見せ場のはず、、
脚本;三浦＝いじめっこ介護役か。中学生パートだからか、前回から感情描写がざる、、
絵コンテ;情緒場面を細かく切り分けてほしい。キャラデザも崩れがち
美術;文化祭に比較して夏祭りがざる、、
音響;やや大きい</t>
    <rPh sb="11" eb="15">
      <t>ジョウチョビョウシャ</t>
    </rPh>
    <rPh sb="21" eb="23">
      <t>カジョウ</t>
    </rPh>
    <rPh sb="23" eb="25">
      <t>エンシュツ</t>
    </rPh>
    <rPh sb="26" eb="28">
      <t>メヂカラ</t>
    </rPh>
    <rPh sb="29" eb="30">
      <t>オ</t>
    </rPh>
    <rPh sb="31" eb="32">
      <t>トオ</t>
    </rPh>
    <rPh sb="34" eb="36">
      <t>セリナ</t>
    </rPh>
    <rPh sb="37" eb="39">
      <t>イシモリ</t>
    </rPh>
    <rPh sb="40" eb="42">
      <t>コクハク</t>
    </rPh>
    <rPh sb="42" eb="44">
      <t>シアイ</t>
    </rPh>
    <rPh sb="45" eb="47">
      <t>ゼンゴ</t>
    </rPh>
    <rPh sb="50" eb="51">
      <t>スコ</t>
    </rPh>
    <rPh sb="52" eb="54">
      <t>テイネイ</t>
    </rPh>
    <rPh sb="55" eb="56">
      <t>ミ</t>
    </rPh>
    <rPh sb="57" eb="58">
      <t>バ</t>
    </rPh>
    <rPh sb="67" eb="69">
      <t>ミウラ</t>
    </rPh>
    <rPh sb="75" eb="78">
      <t>カイゴヤク</t>
    </rPh>
    <rPh sb="80" eb="83">
      <t>チュウガクセイ</t>
    </rPh>
    <rPh sb="91" eb="93">
      <t>ゼンカイ</t>
    </rPh>
    <rPh sb="95" eb="99">
      <t>カンジョウビョウシャ</t>
    </rPh>
    <rPh sb="110" eb="114">
      <t>ジョウチョバメン</t>
    </rPh>
    <rPh sb="115" eb="116">
      <t>コマ</t>
    </rPh>
    <rPh sb="118" eb="119">
      <t>キ</t>
    </rPh>
    <rPh sb="120" eb="121">
      <t>ワ</t>
    </rPh>
    <rPh sb="133" eb="134">
      <t>クズ</t>
    </rPh>
    <rPh sb="141" eb="144">
      <t>ブンカサイ</t>
    </rPh>
    <rPh sb="145" eb="147">
      <t>ヒカク</t>
    </rPh>
    <rPh sb="149" eb="151">
      <t>ナツマツ</t>
    </rPh>
    <rPh sb="163" eb="164">
      <t>オオ</t>
    </rPh>
    <phoneticPr fontId="1"/>
  </si>
  <si>
    <t>75点
演出; ネフト/サイアノク戦が凄い
脚本;ルクノカにボコられる人間たちが単調
絵コンテ;ルクノカの戦闘がしょぼ。彼岸のネフトVsサイアノクが法外の面白さ
美術;冬のルクノカが太ったり痩せたり</t>
    <rPh sb="17" eb="18">
      <t>セン</t>
    </rPh>
    <rPh sb="19" eb="20">
      <t>スゴ</t>
    </rPh>
    <rPh sb="35" eb="37">
      <t>ニンゲン</t>
    </rPh>
    <rPh sb="40" eb="42">
      <t>タンチョウ</t>
    </rPh>
    <rPh sb="53" eb="55">
      <t>セントウ</t>
    </rPh>
    <rPh sb="60" eb="62">
      <t>ヒガン</t>
    </rPh>
    <rPh sb="74" eb="76">
      <t>ホウガイ</t>
    </rPh>
    <rPh sb="77" eb="79">
      <t>オモシロ</t>
    </rPh>
    <rPh sb="84" eb="85">
      <t>フユ</t>
    </rPh>
    <rPh sb="91" eb="92">
      <t>フト</t>
    </rPh>
    <rPh sb="95" eb="96">
      <t>ヤ</t>
    </rPh>
    <phoneticPr fontId="1"/>
  </si>
  <si>
    <t>65点
演出;グレイスの高感度全員アップｗ
脚本;幼稚な贈答に対する切替しコンテが良い。
絵コンテ;火炎旋風が良く描けてる
美術;ギニョール合体の登場場面が巧い
音響;氷結ｗ</t>
    <rPh sb="2" eb="3">
      <t>テン</t>
    </rPh>
    <rPh sb="4" eb="6">
      <t>エンシュツ</t>
    </rPh>
    <rPh sb="12" eb="15">
      <t>コウカンド</t>
    </rPh>
    <rPh sb="15" eb="17">
      <t>ゼンイン</t>
    </rPh>
    <rPh sb="25" eb="27">
      <t>ヨウチ</t>
    </rPh>
    <rPh sb="28" eb="30">
      <t>ゾウトウ</t>
    </rPh>
    <rPh sb="31" eb="32">
      <t>タイ</t>
    </rPh>
    <rPh sb="34" eb="36">
      <t>キリカエ</t>
    </rPh>
    <rPh sb="41" eb="42">
      <t>イ</t>
    </rPh>
    <rPh sb="50" eb="54">
      <t>カエンセンプウ</t>
    </rPh>
    <rPh sb="55" eb="56">
      <t>ヨ</t>
    </rPh>
    <rPh sb="57" eb="58">
      <t>カ</t>
    </rPh>
    <rPh sb="70" eb="72">
      <t>ガッタイ</t>
    </rPh>
    <rPh sb="73" eb="77">
      <t>トウジョウバメン</t>
    </rPh>
    <rPh sb="78" eb="79">
      <t>ウマ</t>
    </rPh>
    <rPh sb="84" eb="86">
      <t>ヒョウケツ</t>
    </rPh>
    <phoneticPr fontId="1"/>
  </si>
  <si>
    <t>85点
演出;空の夜街を見つめる隼風の黄昏がつましい
脚本;前半のコミカルムーブと後半のシリアスバトルが良く対比。サブローに窮地でバトンする＝自我も善悪も諦念することに。安易な最強ムーブからの捻りに期待
絵コンテ;隼風の登場が流麗。ないふり構わない降参ムーブの要が豊かな想像力のアニマ
3DCG;彩子住宅の無機質さが丁寧</t>
    <rPh sb="2" eb="3">
      <t>テンエ</t>
    </rPh>
    <rPh sb="7" eb="8">
      <t>クウ</t>
    </rPh>
    <rPh sb="9" eb="11">
      <t>ヨマチ</t>
    </rPh>
    <rPh sb="12" eb="13">
      <t>ミ</t>
    </rPh>
    <rPh sb="16" eb="18">
      <t>ハヤブサカゼ</t>
    </rPh>
    <rPh sb="19" eb="21">
      <t>タソガレ</t>
    </rPh>
    <rPh sb="30" eb="32">
      <t>ゼンハン</t>
    </rPh>
    <rPh sb="41" eb="43">
      <t>コウハン</t>
    </rPh>
    <rPh sb="52" eb="53">
      <t>ヨ</t>
    </rPh>
    <rPh sb="54" eb="56">
      <t>タイヒ</t>
    </rPh>
    <rPh sb="62" eb="64">
      <t>キュウチ</t>
    </rPh>
    <rPh sb="71" eb="73">
      <t>ジガ</t>
    </rPh>
    <rPh sb="74" eb="76">
      <t>ゼンアク</t>
    </rPh>
    <rPh sb="77" eb="79">
      <t>テイネン</t>
    </rPh>
    <rPh sb="85" eb="87">
      <t>アンイ</t>
    </rPh>
    <rPh sb="88" eb="90">
      <t>サイキョウ</t>
    </rPh>
    <rPh sb="96" eb="97">
      <t>ヒネ</t>
    </rPh>
    <rPh sb="99" eb="101">
      <t>キタイ</t>
    </rPh>
    <rPh sb="107" eb="108">
      <t>ハヤブサ</t>
    </rPh>
    <rPh sb="108" eb="109">
      <t>カゼ</t>
    </rPh>
    <rPh sb="110" eb="112">
      <t>トウジョウ</t>
    </rPh>
    <rPh sb="113" eb="115">
      <t>リュウレイ</t>
    </rPh>
    <rPh sb="120" eb="121">
      <t>カマ</t>
    </rPh>
    <rPh sb="124" eb="126">
      <t>コウサン</t>
    </rPh>
    <rPh sb="130" eb="131">
      <t>カナメ</t>
    </rPh>
    <rPh sb="132" eb="133">
      <t>ユタ</t>
    </rPh>
    <rPh sb="135" eb="138">
      <t>ソウゾウリョク</t>
    </rPh>
    <rPh sb="148" eb="150">
      <t>アヤコ</t>
    </rPh>
    <rPh sb="150" eb="152">
      <t>ジュウタク</t>
    </rPh>
    <rPh sb="153" eb="156">
      <t>ムキシツ</t>
    </rPh>
    <rPh sb="158" eb="160">
      <t>テイネイ</t>
    </rPh>
    <phoneticPr fontId="1"/>
  </si>
  <si>
    <t>80点
演出;遺失物取得に続き競合が高得点を続々打ち出し、嫌でも次回が心待ち
脚本;シリアスとギャグのテンポが絶妙
絵コンテ;遺失物の焦燥感が前回以上に良い
3DCG;星羅、鬼寅、美豹、梨といづれも華麗な滑り
キャラデザ;いのりの成長が素晴らしい</t>
    <rPh sb="2" eb="3">
      <t>テン</t>
    </rPh>
    <rPh sb="4" eb="6">
      <t>エンシュツ</t>
    </rPh>
    <rPh sb="7" eb="10">
      <t>イシツブツ</t>
    </rPh>
    <rPh sb="10" eb="12">
      <t>シュトク</t>
    </rPh>
    <rPh sb="13" eb="14">
      <t>ツヅ</t>
    </rPh>
    <rPh sb="15" eb="17">
      <t>キョウゴウ</t>
    </rPh>
    <rPh sb="18" eb="21">
      <t>コウトクテン</t>
    </rPh>
    <rPh sb="22" eb="24">
      <t>ゾクゾク</t>
    </rPh>
    <rPh sb="24" eb="25">
      <t>ウ</t>
    </rPh>
    <rPh sb="26" eb="27">
      <t>ダ</t>
    </rPh>
    <rPh sb="29" eb="30">
      <t>イヤ</t>
    </rPh>
    <rPh sb="32" eb="34">
      <t>ジカイ</t>
    </rPh>
    <rPh sb="35" eb="37">
      <t>ココロマ</t>
    </rPh>
    <rPh sb="39" eb="41">
      <t>キャクホン</t>
    </rPh>
    <rPh sb="55" eb="57">
      <t>ゼツミョウ</t>
    </rPh>
    <rPh sb="63" eb="66">
      <t>イシツブツ</t>
    </rPh>
    <rPh sb="67" eb="70">
      <t>ショウソウカン</t>
    </rPh>
    <rPh sb="71" eb="75">
      <t>ゼンカイイジョウ</t>
    </rPh>
    <rPh sb="76" eb="77">
      <t>ヨ</t>
    </rPh>
    <rPh sb="84" eb="86">
      <t>セイラ</t>
    </rPh>
    <rPh sb="87" eb="88">
      <t>オニ</t>
    </rPh>
    <rPh sb="88" eb="89">
      <t>トラ</t>
    </rPh>
    <rPh sb="90" eb="91">
      <t>ウツク</t>
    </rPh>
    <rPh sb="91" eb="92">
      <t>ヒョウ</t>
    </rPh>
    <rPh sb="93" eb="94">
      <t>ナシ</t>
    </rPh>
    <rPh sb="99" eb="101">
      <t>カレイ</t>
    </rPh>
    <rPh sb="102" eb="103">
      <t>スベ</t>
    </rPh>
    <rPh sb="115" eb="117">
      <t>セイチョウ</t>
    </rPh>
    <rPh sb="118" eb="120">
      <t>スバ</t>
    </rPh>
    <phoneticPr fontId="1"/>
  </si>
  <si>
    <t>80点
演出;サバイのミミズ演出が面白いｗテロップが教育的なのかギャグなのかｗ
脚本;サバイさんと１０ソーマンの組合せｗゴウとショウがエンジョーダ側なのは想定通り
絵コンテ;オフライン先生の緩み方が良い角度ｗ
美術;バカンスのイメージが良い。１０ソーマンのデザインｗ</t>
    <rPh sb="14" eb="16">
      <t>エンシュツ</t>
    </rPh>
    <rPh sb="17" eb="19">
      <t>オモシロ</t>
    </rPh>
    <rPh sb="26" eb="29">
      <t>キョウイクテキ</t>
    </rPh>
    <rPh sb="56" eb="58">
      <t>クミアワ</t>
    </rPh>
    <rPh sb="73" eb="74">
      <t>カワ</t>
    </rPh>
    <rPh sb="77" eb="79">
      <t>ソウテイ</t>
    </rPh>
    <rPh sb="79" eb="80">
      <t>トオ</t>
    </rPh>
    <rPh sb="92" eb="94">
      <t>センセイ</t>
    </rPh>
    <rPh sb="95" eb="96">
      <t>ユル</t>
    </rPh>
    <rPh sb="97" eb="98">
      <t>カタ</t>
    </rPh>
    <rPh sb="99" eb="100">
      <t>イ</t>
    </rPh>
    <rPh sb="101" eb="103">
      <t>カクド</t>
    </rPh>
    <rPh sb="118" eb="119">
      <t>ヨ</t>
    </rPh>
    <phoneticPr fontId="1"/>
  </si>
  <si>
    <t>70点 
演出;折角れんげ救出の良いシーンに台詞入れ過ぎ
脚本;れんげ＝ワイルドハントかゾンビ説を大局にどう入れ込むか。バロール戦前後は王道。
絵コンテ,3DCG;バロール戦闘は出色の出来
美術;雨の夜街が素晴らしい。妹の廃墟が無駄に空虚
音楽;バロール終盤戦は割と良い
キャラデザ;れんげ妹すずもうざい、、</t>
    <rPh sb="5" eb="7">
      <t>エンシュツ</t>
    </rPh>
    <rPh sb="29" eb="31">
      <t>キャクホン</t>
    </rPh>
    <rPh sb="47" eb="48">
      <t>セツ</t>
    </rPh>
    <rPh sb="49" eb="51">
      <t>タイキョク</t>
    </rPh>
    <rPh sb="54" eb="55">
      <t>イ</t>
    </rPh>
    <rPh sb="56" eb="57">
      <t>コ</t>
    </rPh>
    <rPh sb="72" eb="73">
      <t>エ</t>
    </rPh>
    <rPh sb="86" eb="88">
      <t>セントウ</t>
    </rPh>
    <rPh sb="89" eb="91">
      <t>シュッショク</t>
    </rPh>
    <rPh sb="92" eb="94">
      <t>デキ</t>
    </rPh>
    <rPh sb="95" eb="97">
      <t>ビジュツ</t>
    </rPh>
    <rPh sb="98" eb="99">
      <t>アメ</t>
    </rPh>
    <rPh sb="100" eb="102">
      <t>ヨマチ</t>
    </rPh>
    <rPh sb="103" eb="105">
      <t>スバ</t>
    </rPh>
    <rPh sb="109" eb="110">
      <t>イモウト</t>
    </rPh>
    <rPh sb="111" eb="113">
      <t>ハイキョ</t>
    </rPh>
    <rPh sb="114" eb="116">
      <t>ムダ</t>
    </rPh>
    <rPh sb="117" eb="119">
      <t>クウキョ</t>
    </rPh>
    <rPh sb="120" eb="122">
      <t>オンガク</t>
    </rPh>
    <rPh sb="127" eb="130">
      <t>シュウバンセン</t>
    </rPh>
    <rPh sb="131" eb="132">
      <t>ワリ</t>
    </rPh>
    <rPh sb="133" eb="134">
      <t>ヨ</t>
    </rPh>
    <rPh sb="145" eb="146">
      <t>イモウト</t>
    </rPh>
    <phoneticPr fontId="1"/>
  </si>
  <si>
    <t>75点
演出;ファーで動物たちに襲われる美波が面白いｗ
脚本;若さと諦念を口元で構築していく回。本王の象徴で動物も対比的
絵コンテ;折角のリッチゴルフのイントロがやや崩れ。パンの構図はほぼ全て崩れ。顔を見せる必要性？口元がメインテーマなればもう少し丁寧に
音響;ガッツを取り戻す遥の見せ場が良い</t>
    <rPh sb="2" eb="3">
      <t>テン</t>
    </rPh>
    <rPh sb="4" eb="6">
      <t>エンシュツ</t>
    </rPh>
    <rPh sb="11" eb="13">
      <t>ドウブツ</t>
    </rPh>
    <rPh sb="16" eb="17">
      <t>オソ</t>
    </rPh>
    <rPh sb="20" eb="22">
      <t>ミナミ</t>
    </rPh>
    <rPh sb="23" eb="25">
      <t>オモシロ</t>
    </rPh>
    <rPh sb="28" eb="30">
      <t>キャクホン</t>
    </rPh>
    <rPh sb="31" eb="32">
      <t>ワカ</t>
    </rPh>
    <rPh sb="34" eb="36">
      <t>テイネン</t>
    </rPh>
    <rPh sb="37" eb="39">
      <t>クチモト</t>
    </rPh>
    <rPh sb="40" eb="42">
      <t>コウチク</t>
    </rPh>
    <rPh sb="46" eb="47">
      <t>カイ</t>
    </rPh>
    <rPh sb="48" eb="50">
      <t>ホンオウ</t>
    </rPh>
    <rPh sb="51" eb="53">
      <t>ショウチョウ</t>
    </rPh>
    <rPh sb="54" eb="56">
      <t>ドウブツ</t>
    </rPh>
    <rPh sb="57" eb="60">
      <t>タイヒテキ</t>
    </rPh>
    <rPh sb="61" eb="62">
      <t>エ</t>
    </rPh>
    <rPh sb="66" eb="68">
      <t>セッカク</t>
    </rPh>
    <rPh sb="83" eb="84">
      <t>クズ</t>
    </rPh>
    <rPh sb="89" eb="91">
      <t>コウズ</t>
    </rPh>
    <rPh sb="94" eb="95">
      <t>スベ</t>
    </rPh>
    <rPh sb="96" eb="97">
      <t>クズ</t>
    </rPh>
    <rPh sb="99" eb="100">
      <t>カオ</t>
    </rPh>
    <rPh sb="108" eb="110">
      <t>クチモト</t>
    </rPh>
    <rPh sb="122" eb="123">
      <t>スコ</t>
    </rPh>
    <rPh sb="124" eb="126">
      <t>テイネイ</t>
    </rPh>
    <rPh sb="128" eb="130">
      <t>オンキョウ</t>
    </rPh>
    <rPh sb="135" eb="136">
      <t>ト</t>
    </rPh>
    <rPh sb="137" eb="138">
      <t>モド</t>
    </rPh>
    <rPh sb="139" eb="140">
      <t>ハルカ</t>
    </rPh>
    <rPh sb="141" eb="142">
      <t>ミ</t>
    </rPh>
    <rPh sb="143" eb="144">
      <t>バ</t>
    </rPh>
    <rPh sb="145" eb="146">
      <t>ヨ</t>
    </rPh>
    <phoneticPr fontId="1"/>
  </si>
  <si>
    <t>(22話）75点
演出;シュミットの恐れ、ドゥラカの説き伏せ、ノヴァクの焦りと怒り、随所で光るコンテと音響
脚本;「君らは歴史の登場人物じゃない」物語批判への批判、この推し文化への徹底抵抗こそ作者の真骨頂
絵コンテ;ドゥラカの冒頭決意、異端審問官との対戦時、ノヴァクとアントニ司教の対峙、ちょこちょこ崩れ気味で緊張感が、、</t>
    <phoneticPr fontId="1"/>
  </si>
  <si>
    <t>80点 
演出;移動戦士イクダスの頭部大破は予想通りｗ
脚本;二次元と三次元、虚構と現実に葛藤するナツコとルークの無自覚が対比的。漸く前進の兆し
絵コンテ;ユニオのギャグが板につく。虹色も可愛い
美術;温泉の瑠璃色の浮世離れ感
音楽;温泉の終焉感が良い
キャラデザ;鶴山亀太郎ｗ常に間尺を図る
文藝:ナツコにおける初恋の成就、二次元と三次元の相克について。序盤でその象徴たる鶴山亀太郎の扇動により二次元/虚構のルークの告白に塩対応である。が後半の「虚構世界における現実認識」の転向、及びルークの袈裟切傷が、「３Bの筆跡＝虚構」の否定となる。つまり二段階を踏んで、ようやくナツ子の初恋が虚構/現実のものとなる。拗らせ女子である</t>
    <rPh sb="5" eb="7">
      <t>エンシュツ</t>
    </rPh>
    <rPh sb="8" eb="12">
      <t>イドウセンシ</t>
    </rPh>
    <rPh sb="17" eb="19">
      <t>トウブ</t>
    </rPh>
    <rPh sb="19" eb="21">
      <t>タイハ</t>
    </rPh>
    <rPh sb="22" eb="25">
      <t>ヨソウトオ</t>
    </rPh>
    <rPh sb="28" eb="30">
      <t>キャクホン</t>
    </rPh>
    <rPh sb="31" eb="34">
      <t>ニジゲン</t>
    </rPh>
    <rPh sb="35" eb="38">
      <t>サンジゲン</t>
    </rPh>
    <rPh sb="39" eb="41">
      <t>キョコウ</t>
    </rPh>
    <rPh sb="42" eb="44">
      <t>ゲンジツ</t>
    </rPh>
    <rPh sb="45" eb="47">
      <t>カットウ</t>
    </rPh>
    <rPh sb="57" eb="60">
      <t>ムジカク</t>
    </rPh>
    <rPh sb="61" eb="64">
      <t>タイヒテキ</t>
    </rPh>
    <rPh sb="65" eb="66">
      <t>ヨウヤ</t>
    </rPh>
    <rPh sb="67" eb="69">
      <t>ゼンシン</t>
    </rPh>
    <rPh sb="70" eb="71">
      <t>キザ</t>
    </rPh>
    <rPh sb="73" eb="74">
      <t>エ</t>
    </rPh>
    <rPh sb="86" eb="87">
      <t>イタ</t>
    </rPh>
    <rPh sb="91" eb="93">
      <t>ニジイロ</t>
    </rPh>
    <rPh sb="94" eb="96">
      <t>カワイ</t>
    </rPh>
    <rPh sb="98" eb="100">
      <t>ビジュツ</t>
    </rPh>
    <rPh sb="101" eb="103">
      <t>オンセン</t>
    </rPh>
    <rPh sb="104" eb="107">
      <t>ルリイロ</t>
    </rPh>
    <rPh sb="108" eb="111">
      <t>ウキヨバナ</t>
    </rPh>
    <rPh sb="112" eb="113">
      <t>カン</t>
    </rPh>
    <rPh sb="114" eb="116">
      <t>オンガク</t>
    </rPh>
    <rPh sb="117" eb="119">
      <t>オンセン</t>
    </rPh>
    <rPh sb="120" eb="122">
      <t>シュウエン</t>
    </rPh>
    <rPh sb="122" eb="123">
      <t>カン</t>
    </rPh>
    <rPh sb="124" eb="125">
      <t>ヨ</t>
    </rPh>
    <rPh sb="133" eb="138">
      <t>ツルヤマカメタロウ</t>
    </rPh>
    <rPh sb="139" eb="140">
      <t>ツネ</t>
    </rPh>
    <rPh sb="141" eb="143">
      <t>マジャク</t>
    </rPh>
    <rPh sb="144" eb="145">
      <t>ハカ</t>
    </rPh>
    <rPh sb="147" eb="149">
      <t>ブンゲイ</t>
    </rPh>
    <rPh sb="157" eb="159">
      <t>ハツコイ</t>
    </rPh>
    <rPh sb="160" eb="162">
      <t>ジョウジュ</t>
    </rPh>
    <rPh sb="163" eb="166">
      <t>ニジゲン</t>
    </rPh>
    <rPh sb="167" eb="170">
      <t>サンジゲン</t>
    </rPh>
    <rPh sb="171" eb="173">
      <t>ソウコク</t>
    </rPh>
    <rPh sb="178" eb="180">
      <t>ジョバン</t>
    </rPh>
    <rPh sb="183" eb="185">
      <t>ショウチョウ</t>
    </rPh>
    <rPh sb="187" eb="189">
      <t>ツルヤマ</t>
    </rPh>
    <rPh sb="189" eb="192">
      <t>カメタロウ</t>
    </rPh>
    <rPh sb="193" eb="195">
      <t>センドウ</t>
    </rPh>
    <rPh sb="198" eb="201">
      <t>ニジゲン</t>
    </rPh>
    <rPh sb="202" eb="204">
      <t>キョコウ</t>
    </rPh>
    <rPh sb="209" eb="211">
      <t>コクハク</t>
    </rPh>
    <rPh sb="212" eb="213">
      <t>シオ</t>
    </rPh>
    <rPh sb="213" eb="215">
      <t>タイオウ</t>
    </rPh>
    <rPh sb="220" eb="222">
      <t>コウハン</t>
    </rPh>
    <rPh sb="224" eb="228">
      <t>キョコウセカイ</t>
    </rPh>
    <rPh sb="232" eb="234">
      <t>ゲンジツ</t>
    </rPh>
    <rPh sb="234" eb="236">
      <t>ニンシキ</t>
    </rPh>
    <rPh sb="238" eb="240">
      <t>テンコウ</t>
    </rPh>
    <rPh sb="241" eb="242">
      <t>オヨ</t>
    </rPh>
    <rPh sb="247" eb="249">
      <t>ケサ</t>
    </rPh>
    <rPh sb="249" eb="250">
      <t>キリ</t>
    </rPh>
    <rPh sb="250" eb="251">
      <t>キズ</t>
    </rPh>
    <rPh sb="257" eb="259">
      <t>ヒッセキ</t>
    </rPh>
    <rPh sb="260" eb="262">
      <t>キョコウ</t>
    </rPh>
    <rPh sb="264" eb="266">
      <t>ヒテイ</t>
    </rPh>
    <rPh sb="273" eb="276">
      <t>ニダンカイ</t>
    </rPh>
    <rPh sb="277" eb="278">
      <t>フ</t>
    </rPh>
    <rPh sb="287" eb="288">
      <t>コ</t>
    </rPh>
    <rPh sb="289" eb="291">
      <t>ハツコイ</t>
    </rPh>
    <rPh sb="292" eb="294">
      <t>キョコウ</t>
    </rPh>
    <rPh sb="295" eb="297">
      <t>ゲンジツ</t>
    </rPh>
    <rPh sb="304" eb="305">
      <t>コジ</t>
    </rPh>
    <rPh sb="307" eb="309">
      <t>ジョシ</t>
    </rPh>
    <phoneticPr fontId="1"/>
  </si>
  <si>
    <t>85点
演出;絵コンテは淡泊だが千空の実験の連鎖で魅せ方が流麗
脚本;プラチナ合金の測温抵抗体は高精度だが、、ｗペットボトルの蓋から燃料生成とかやばいよ
絵コンテ;ゼノの月夜と千空の太陽が眩しく対比
キャラデザ:ゼノが完全にプレスリーのアレゴリー</t>
    <rPh sb="2" eb="3">
      <t>テン</t>
    </rPh>
    <rPh sb="4" eb="6">
      <t>エンシュツ</t>
    </rPh>
    <rPh sb="7" eb="8">
      <t>エ</t>
    </rPh>
    <rPh sb="12" eb="14">
      <t>タンパク</t>
    </rPh>
    <rPh sb="16" eb="17">
      <t>セン</t>
    </rPh>
    <rPh sb="17" eb="18">
      <t>ソラ</t>
    </rPh>
    <rPh sb="19" eb="21">
      <t>ジッケン</t>
    </rPh>
    <rPh sb="22" eb="24">
      <t>レンサ</t>
    </rPh>
    <rPh sb="25" eb="26">
      <t>ミ</t>
    </rPh>
    <rPh sb="27" eb="28">
      <t>カタ</t>
    </rPh>
    <rPh sb="29" eb="31">
      <t>リュウレイ</t>
    </rPh>
    <rPh sb="32" eb="34">
      <t>キャクホン</t>
    </rPh>
    <rPh sb="39" eb="41">
      <t>ゴウキン</t>
    </rPh>
    <rPh sb="42" eb="47">
      <t>ソクオンテイコウタイ</t>
    </rPh>
    <rPh sb="48" eb="51">
      <t>コウセイド</t>
    </rPh>
    <rPh sb="63" eb="64">
      <t>フタ</t>
    </rPh>
    <rPh sb="66" eb="68">
      <t>ネンリョウ</t>
    </rPh>
    <rPh sb="68" eb="70">
      <t>セイセイ</t>
    </rPh>
    <rPh sb="77" eb="78">
      <t>エ</t>
    </rPh>
    <rPh sb="85" eb="87">
      <t>ツキヨ</t>
    </rPh>
    <rPh sb="88" eb="89">
      <t>セン</t>
    </rPh>
    <rPh sb="89" eb="90">
      <t>ソラ</t>
    </rPh>
    <rPh sb="91" eb="93">
      <t>タイヨウ</t>
    </rPh>
    <rPh sb="94" eb="95">
      <t>マブ</t>
    </rPh>
    <rPh sb="97" eb="99">
      <t>タイヒ</t>
    </rPh>
    <rPh sb="109" eb="111">
      <t>カンゼン</t>
    </rPh>
    <phoneticPr fontId="1"/>
  </si>
  <si>
    <t>60点　輝く仁美は美しい。絶やしてはならない、赤提灯と未来
演出;ネイア奴隷描写が部屋含めチープ、、
脚本;死んだ魚の目とスパイの同定ｗネイア虐待が従業員離反の要因に強く影響するか疑問。脅迫従業員でしょう？ロリコン趣味が無いと納得感が低い
美術;背景がもろもろ冗長
3DCG;ない
キャラデザ;ヴァイパーを急に安くしすぎ</t>
    <rPh sb="2" eb="3">
      <t>テン</t>
    </rPh>
    <rPh sb="4" eb="5">
      <t>カガヤ</t>
    </rPh>
    <rPh sb="6" eb="8">
      <t>ヒトミ</t>
    </rPh>
    <rPh sb="9" eb="10">
      <t>ウツク</t>
    </rPh>
    <rPh sb="13" eb="14">
      <t>タ</t>
    </rPh>
    <rPh sb="23" eb="26">
      <t>アカチョウチン</t>
    </rPh>
    <rPh sb="27" eb="29">
      <t>ミライ</t>
    </rPh>
    <rPh sb="30" eb="32">
      <t>エンシュツ</t>
    </rPh>
    <rPh sb="36" eb="38">
      <t>ドレイ</t>
    </rPh>
    <rPh sb="38" eb="40">
      <t>ビョウシャ</t>
    </rPh>
    <rPh sb="41" eb="43">
      <t>ヘヤ</t>
    </rPh>
    <rPh sb="43" eb="44">
      <t>フク</t>
    </rPh>
    <rPh sb="51" eb="53">
      <t>キャクホン</t>
    </rPh>
    <rPh sb="54" eb="55">
      <t>シ</t>
    </rPh>
    <rPh sb="57" eb="58">
      <t>サカナ</t>
    </rPh>
    <rPh sb="59" eb="60">
      <t>メ</t>
    </rPh>
    <rPh sb="65" eb="67">
      <t>ドウテイ</t>
    </rPh>
    <rPh sb="71" eb="73">
      <t>ギャクタイ</t>
    </rPh>
    <rPh sb="74" eb="77">
      <t>ジュウギョウイン</t>
    </rPh>
    <rPh sb="77" eb="79">
      <t>リハン</t>
    </rPh>
    <rPh sb="80" eb="82">
      <t>ヨウイン</t>
    </rPh>
    <rPh sb="83" eb="84">
      <t>ツヨ</t>
    </rPh>
    <rPh sb="85" eb="87">
      <t>エイキョウ</t>
    </rPh>
    <rPh sb="90" eb="92">
      <t>ギモン</t>
    </rPh>
    <rPh sb="93" eb="95">
      <t>キョウハク</t>
    </rPh>
    <rPh sb="95" eb="98">
      <t>ジュウギョウイン</t>
    </rPh>
    <rPh sb="107" eb="109">
      <t>シュミ</t>
    </rPh>
    <rPh sb="110" eb="111">
      <t>ナ</t>
    </rPh>
    <rPh sb="113" eb="116">
      <t>ナットクカン</t>
    </rPh>
    <rPh sb="117" eb="118">
      <t>ヒク</t>
    </rPh>
    <rPh sb="120" eb="122">
      <t>ビジュツ</t>
    </rPh>
    <rPh sb="123" eb="125">
      <t>ハイケイ</t>
    </rPh>
    <rPh sb="130" eb="132">
      <t>ジョウチョウ</t>
    </rPh>
    <rPh sb="153" eb="154">
      <t>キュウ</t>
    </rPh>
    <rPh sb="155" eb="156">
      <t>ヤス</t>
    </rPh>
    <phoneticPr fontId="1"/>
  </si>
  <si>
    <t xml:space="preserve"> 80点
演出:沖縄県民が太る経緯がおもろい
脚本:ハブクラゲに酢はインパクトｗカツオノエボシはダメよ
絵コンテ:観光客水着と地元民の対比が巧すぎｗ
美術:豊かな魚群CGが丁寧
キャラデザ:電車に憧れる駄々っ子夏菜チビ可愛い
音響;細かく場面毎に切り替える沖縄民謡の豊富な種類が良い</t>
    <rPh sb="8" eb="12">
      <t>オキナワケンミン</t>
    </rPh>
    <rPh sb="13" eb="14">
      <t>フト</t>
    </rPh>
    <rPh sb="15" eb="17">
      <t>ケイイ</t>
    </rPh>
    <rPh sb="32" eb="33">
      <t>ス</t>
    </rPh>
    <rPh sb="57" eb="60">
      <t>カンコウキャク</t>
    </rPh>
    <rPh sb="60" eb="62">
      <t>ミズギ</t>
    </rPh>
    <rPh sb="63" eb="66">
      <t>ジモトミン</t>
    </rPh>
    <rPh sb="67" eb="69">
      <t>タイヒ</t>
    </rPh>
    <rPh sb="70" eb="71">
      <t>ウマ</t>
    </rPh>
    <rPh sb="78" eb="79">
      <t>ユタ</t>
    </rPh>
    <rPh sb="81" eb="83">
      <t>ギョグン</t>
    </rPh>
    <rPh sb="86" eb="88">
      <t>テイネイ</t>
    </rPh>
    <rPh sb="95" eb="97">
      <t>デンシャ</t>
    </rPh>
    <rPh sb="98" eb="99">
      <t>アコガ</t>
    </rPh>
    <rPh sb="101" eb="105">
      <t>ダダッコ</t>
    </rPh>
    <rPh sb="105" eb="106">
      <t>ナツ</t>
    </rPh>
    <rPh sb="106" eb="107">
      <t>ナ</t>
    </rPh>
    <rPh sb="109" eb="111">
      <t>カワイ</t>
    </rPh>
    <rPh sb="113" eb="115">
      <t>オンキョウ</t>
    </rPh>
    <rPh sb="116" eb="117">
      <t>コマ</t>
    </rPh>
    <rPh sb="119" eb="121">
      <t>バメン</t>
    </rPh>
    <rPh sb="121" eb="122">
      <t>ゴト</t>
    </rPh>
    <rPh sb="123" eb="124">
      <t>キ</t>
    </rPh>
    <rPh sb="125" eb="126">
      <t>カ</t>
    </rPh>
    <rPh sb="128" eb="132">
      <t>オキナワミンヨウ</t>
    </rPh>
    <rPh sb="133" eb="135">
      <t>ホウフ</t>
    </rPh>
    <rPh sb="136" eb="138">
      <t>シュルイ</t>
    </rPh>
    <rPh sb="139" eb="140">
      <t>ヨ</t>
    </rPh>
    <phoneticPr fontId="1"/>
  </si>
  <si>
    <t xml:space="preserve"> 80点
演出:ピラミッド脱着ムーブや飛び道具含め異色の出来映え
脚本:勘違いアメン次期王ラーニヤと戦闘は規定路線
絵コンテ:ラーニヤやサボテンレースが兎に角良い
キャラデザ:ラーニヤが少しうざ、セクシャル強調も不要
美術:サボテン王国の入口も宮殿も◯</t>
    <phoneticPr fontId="1"/>
  </si>
  <si>
    <t>80点
演出:シリアスエンドの回はEDとOP逆転。意図は良いが先が読めちゃう残念さ。花火の演出が素晴らしい
脚本:アリナとジェリドのデートムーブはSPY×FAMILYの既視感。クズパーティの爆死と魔人誕生で次回
絵コンテ:食事や氷兎は頑張って欲しい、、</t>
    <phoneticPr fontId="1"/>
  </si>
  <si>
    <t>(20話)80点
演出;羽蟻と悪魔城攻略の静動の対比は分かり易い
脚本;エシルを無意識に口説く旬の台詞周りはややクドイ。羽蟻の下りはHUNTER×HUNTERまんま
絵コンテ;悪魔王バランの強さ演出はもう少し過激に
キャラデザ;エシルの閾値が任意に変更される印象で安っぽい</t>
    <rPh sb="3" eb="4">
      <t>ワ</t>
    </rPh>
    <rPh sb="7" eb="8">
      <t>テン</t>
    </rPh>
    <rPh sb="9" eb="11">
      <t>エンシュツ</t>
    </rPh>
    <rPh sb="12" eb="13">
      <t>ハネ</t>
    </rPh>
    <rPh sb="13" eb="14">
      <t>アリ</t>
    </rPh>
    <rPh sb="15" eb="18">
      <t>アクマジョウ</t>
    </rPh>
    <rPh sb="18" eb="20">
      <t>コウリャク</t>
    </rPh>
    <rPh sb="33" eb="35">
      <t>キャクホン</t>
    </rPh>
    <rPh sb="40" eb="43">
      <t>ムイシキ</t>
    </rPh>
    <rPh sb="44" eb="46">
      <t>クド</t>
    </rPh>
    <rPh sb="47" eb="48">
      <t>シュン</t>
    </rPh>
    <rPh sb="49" eb="52">
      <t>セリフマワ</t>
    </rPh>
    <rPh sb="60" eb="62">
      <t>ハアリ</t>
    </rPh>
    <rPh sb="63" eb="64">
      <t>クダ</t>
    </rPh>
    <rPh sb="83" eb="84">
      <t>エ</t>
    </rPh>
    <rPh sb="88" eb="91">
      <t>アクマオウ</t>
    </rPh>
    <rPh sb="95" eb="96">
      <t>ツヨ</t>
    </rPh>
    <rPh sb="97" eb="99">
      <t>エンシュツ</t>
    </rPh>
    <rPh sb="102" eb="103">
      <t>スコ</t>
    </rPh>
    <rPh sb="104" eb="106">
      <t>カゲキ</t>
    </rPh>
    <rPh sb="118" eb="120">
      <t>シキイチ</t>
    </rPh>
    <rPh sb="121" eb="123">
      <t>ニンイ</t>
    </rPh>
    <rPh sb="124" eb="126">
      <t>ヘンコウ</t>
    </rPh>
    <rPh sb="129" eb="131">
      <t>インショウ</t>
    </rPh>
    <rPh sb="132" eb="133">
      <t>ヤス</t>
    </rPh>
    <phoneticPr fontId="1"/>
  </si>
  <si>
    <t>65点
演出;ハナの性格と止めを刺せない展開がラップする仕掛けは良いが冗長であるし緊張感が減じる
脚本;サンの狂信性、神話世界と恍惚の関係性が止揚するか順展するかで今後の魅せ方が決まる
絵コンテ;戦闘場面の彩弾ける絵作り以外は地味
キャラデザ;サンの狂信性をもう少し演出しても良い
美術;植物園を教会に見立て、外界の赤を精神世界とする王道感はあれど、もう少し細工が欲しい
音響;大きい
文藝性;卵になりたい＝一つに成りたい＝性的表現かつ神話合体の比喩</t>
    <rPh sb="2" eb="3">
      <t>テン</t>
    </rPh>
    <rPh sb="4" eb="6">
      <t>エンシュツ</t>
    </rPh>
    <rPh sb="10" eb="12">
      <t>セイカク</t>
    </rPh>
    <rPh sb="13" eb="14">
      <t>トド</t>
    </rPh>
    <rPh sb="16" eb="17">
      <t>サ</t>
    </rPh>
    <rPh sb="20" eb="22">
      <t>テンカイ</t>
    </rPh>
    <rPh sb="28" eb="30">
      <t>シカ</t>
    </rPh>
    <rPh sb="32" eb="33">
      <t>ヨ</t>
    </rPh>
    <rPh sb="35" eb="37">
      <t>ジョウチョウ</t>
    </rPh>
    <rPh sb="41" eb="44">
      <t>キンチョウカン</t>
    </rPh>
    <rPh sb="45" eb="46">
      <t>ゲン</t>
    </rPh>
    <rPh sb="55" eb="57">
      <t>キョウシン</t>
    </rPh>
    <rPh sb="94" eb="96">
      <t>ホラアナ</t>
    </rPh>
    <rPh sb="96" eb="98">
      <t>ゼンゴ</t>
    </rPh>
    <rPh sb="98" eb="100">
      <t>セントウ</t>
    </rPh>
    <rPh sb="100" eb="102">
      <t>バメン</t>
    </rPh>
    <rPh sb="103" eb="105">
      <t>イロドリハジ</t>
    </rPh>
    <rPh sb="107" eb="109">
      <t>エヅク</t>
    </rPh>
    <rPh sb="110" eb="112">
      <t>イガイ</t>
    </rPh>
    <rPh sb="113" eb="115">
      <t>ジミ</t>
    </rPh>
    <rPh sb="115" eb="117">
      <t>ビジュツ</t>
    </rPh>
    <rPh sb="125" eb="128">
      <t>キョウシンセイ</t>
    </rPh>
    <rPh sb="131" eb="132">
      <t>スコ</t>
    </rPh>
    <rPh sb="133" eb="135">
      <t>エンシュツ</t>
    </rPh>
    <rPh sb="138" eb="139">
      <t>ヨ</t>
    </rPh>
    <rPh sb="140" eb="141">
      <t>カミ</t>
    </rPh>
    <rPh sb="141" eb="142">
      <t>ケモノ</t>
    </rPh>
    <rPh sb="144" eb="147">
      <t>ショクブツエン</t>
    </rPh>
    <rPh sb="148" eb="150">
      <t>キョウカイ</t>
    </rPh>
    <rPh sb="151" eb="153">
      <t>ミタ</t>
    </rPh>
    <rPh sb="155" eb="157">
      <t>ガイカイ</t>
    </rPh>
    <rPh sb="158" eb="159">
      <t>アカ</t>
    </rPh>
    <rPh sb="160" eb="164">
      <t>セイシンセカイ</t>
    </rPh>
    <rPh sb="167" eb="169">
      <t>オウドウ</t>
    </rPh>
    <rPh sb="169" eb="170">
      <t>カン</t>
    </rPh>
    <rPh sb="177" eb="178">
      <t>スコ</t>
    </rPh>
    <rPh sb="179" eb="181">
      <t>サイク</t>
    </rPh>
    <rPh sb="182" eb="183">
      <t>ホ</t>
    </rPh>
    <rPh sb="185" eb="187">
      <t>カイソウ</t>
    </rPh>
    <rPh sb="189" eb="190">
      <t>オオ</t>
    </rPh>
    <rPh sb="197" eb="198">
      <t>タマゴ</t>
    </rPh>
    <rPh sb="204" eb="205">
      <t>ヒト</t>
    </rPh>
    <rPh sb="207" eb="208">
      <t>ナ</t>
    </rPh>
    <rPh sb="212" eb="214">
      <t>セイテキ</t>
    </rPh>
    <rPh sb="214" eb="216">
      <t>ヒョウゲン</t>
    </rPh>
    <rPh sb="218" eb="222">
      <t>シンワガッタイ</t>
    </rPh>
    <rPh sb="223" eb="225">
      <t>ヒユ</t>
    </rPh>
    <phoneticPr fontId="1"/>
  </si>
  <si>
    <t>30点 全体的に(元プリキュア世代の）大人向けなのか子供向けなのか中途半端。文芸性的に稚拙。子供向けなればこそしっかり人物造詣を作り込むべき。
壮太がことはの呼びかけで石化解除など安易
演出;回想シーン個別に面白みも工夫も見えずツライ
脚本;回想シーンを挟み過ぎて現在地に迷う
絵コンテ;時を奪う玉子の表象が酷い。ことはを襲うアイルのビジュアルは良い
キャラデザ;犬怪人の変身姿が適当過ぎる
美術;図書館の表象は一見良いがそれ以外との落差が竜巻含め激しく酷い</t>
    <rPh sb="2" eb="3">
      <t>テン</t>
    </rPh>
    <rPh sb="4" eb="7">
      <t>ゼンタイテキ</t>
    </rPh>
    <rPh sb="9" eb="10">
      <t>モト</t>
    </rPh>
    <rPh sb="15" eb="17">
      <t>セダイ</t>
    </rPh>
    <rPh sb="19" eb="22">
      <t>オトナム</t>
    </rPh>
    <rPh sb="26" eb="29">
      <t>コドモム</t>
    </rPh>
    <rPh sb="33" eb="37">
      <t>チュウトハンパ</t>
    </rPh>
    <rPh sb="38" eb="41">
      <t>ブンゲイセイ</t>
    </rPh>
    <rPh sb="41" eb="42">
      <t>テキ</t>
    </rPh>
    <rPh sb="43" eb="45">
      <t>チセツ</t>
    </rPh>
    <rPh sb="46" eb="49">
      <t>コドモム</t>
    </rPh>
    <rPh sb="59" eb="63">
      <t>ジンブツゾウケイ</t>
    </rPh>
    <rPh sb="64" eb="65">
      <t>ツク</t>
    </rPh>
    <rPh sb="66" eb="67">
      <t>コ</t>
    </rPh>
    <rPh sb="72" eb="74">
      <t>ソウタ</t>
    </rPh>
    <rPh sb="79" eb="80">
      <t>ヨ</t>
    </rPh>
    <rPh sb="84" eb="88">
      <t>セキカカイジョ</t>
    </rPh>
    <rPh sb="90" eb="92">
      <t>アンイ</t>
    </rPh>
    <rPh sb="93" eb="95">
      <t>エンシュツ</t>
    </rPh>
    <rPh sb="96" eb="98">
      <t>カイソウ</t>
    </rPh>
    <rPh sb="101" eb="103">
      <t>コベツ</t>
    </rPh>
    <rPh sb="104" eb="106">
      <t>オモシロ</t>
    </rPh>
    <rPh sb="108" eb="110">
      <t>クフウ</t>
    </rPh>
    <rPh sb="111" eb="112">
      <t>ミ</t>
    </rPh>
    <rPh sb="121" eb="123">
      <t>カイソウ</t>
    </rPh>
    <rPh sb="127" eb="128">
      <t>ハサ</t>
    </rPh>
    <rPh sb="129" eb="130">
      <t>ス</t>
    </rPh>
    <rPh sb="132" eb="135">
      <t>ゲンザイチ</t>
    </rPh>
    <rPh sb="136" eb="137">
      <t>マヨ</t>
    </rPh>
    <rPh sb="140" eb="142">
      <t>ホラアナ</t>
    </rPh>
    <rPh sb="142" eb="144">
      <t>ゼンゴ</t>
    </rPh>
    <rPh sb="144" eb="145">
      <t>トキ</t>
    </rPh>
    <rPh sb="154" eb="155">
      <t>ヒド</t>
    </rPh>
    <rPh sb="161" eb="162">
      <t>オソ</t>
    </rPh>
    <rPh sb="173" eb="174">
      <t>ヨ</t>
    </rPh>
    <rPh sb="175" eb="177">
      <t>ビジュツ</t>
    </rPh>
    <rPh sb="182" eb="185">
      <t>イヌカイジン</t>
    </rPh>
    <rPh sb="186" eb="188">
      <t>ヘンシン</t>
    </rPh>
    <rPh sb="188" eb="189">
      <t>スガタ</t>
    </rPh>
    <rPh sb="190" eb="192">
      <t>テキトウ</t>
    </rPh>
    <rPh sb="192" eb="193">
      <t>ス</t>
    </rPh>
    <rPh sb="195" eb="196">
      <t>カミ</t>
    </rPh>
    <rPh sb="196" eb="197">
      <t>ケモノ</t>
    </rPh>
    <rPh sb="199" eb="202">
      <t>トショカン</t>
    </rPh>
    <rPh sb="203" eb="205">
      <t>ヒョウショウ</t>
    </rPh>
    <rPh sb="206" eb="208">
      <t>イッケン</t>
    </rPh>
    <rPh sb="208" eb="209">
      <t>ヨ</t>
    </rPh>
    <rPh sb="213" eb="215">
      <t>イガイ</t>
    </rPh>
    <rPh sb="217" eb="219">
      <t>ラクサ</t>
    </rPh>
    <rPh sb="220" eb="223">
      <t>タツマキフク</t>
    </rPh>
    <rPh sb="224" eb="225">
      <t>ハゲ</t>
    </rPh>
    <rPh sb="227" eb="228">
      <t>ヒド</t>
    </rPh>
    <phoneticPr fontId="1"/>
  </si>
  <si>
    <t>90点
演出;メロンの無欲かつマゾヒストの不気味さを、ナマケモノ彫師の無表情との対比で強調
脚本;ルイのキヌス研究者とコピルアック論争、ヤフヤとレゴシの別れ、レゴシとサグワンの邂逅、レゴシと彫師を通してメロンの人格に迫る。
絵コンテ;メロンの痛みに耐えつつ仰け反る様が鮮明
美術;コピルアックの細胞活性化描写が巧み</t>
    <rPh sb="2" eb="3">
      <t>テン</t>
    </rPh>
    <rPh sb="4" eb="6">
      <t>エンシュツ</t>
    </rPh>
    <rPh sb="11" eb="13">
      <t>ムヨク</t>
    </rPh>
    <rPh sb="21" eb="24">
      <t>ブキミ</t>
    </rPh>
    <rPh sb="32" eb="33">
      <t>ホ</t>
    </rPh>
    <rPh sb="33" eb="34">
      <t>シ</t>
    </rPh>
    <rPh sb="35" eb="38">
      <t>ムヒョウジョウ</t>
    </rPh>
    <rPh sb="40" eb="42">
      <t>タイヒ</t>
    </rPh>
    <rPh sb="43" eb="45">
      <t>キョウチョウ</t>
    </rPh>
    <rPh sb="46" eb="48">
      <t>キャクホン</t>
    </rPh>
    <rPh sb="55" eb="58">
      <t>ケンキュウシャ</t>
    </rPh>
    <rPh sb="65" eb="67">
      <t>ロンソウ</t>
    </rPh>
    <rPh sb="76" eb="77">
      <t>ワカ</t>
    </rPh>
    <rPh sb="88" eb="90">
      <t>カイコウ</t>
    </rPh>
    <rPh sb="95" eb="97">
      <t>ホリシ</t>
    </rPh>
    <rPh sb="98" eb="99">
      <t>トオ</t>
    </rPh>
    <rPh sb="105" eb="107">
      <t>ジンカク</t>
    </rPh>
    <rPh sb="108" eb="109">
      <t>セマ</t>
    </rPh>
    <rPh sb="112" eb="113">
      <t>エ</t>
    </rPh>
    <rPh sb="121" eb="122">
      <t>イタ</t>
    </rPh>
    <rPh sb="124" eb="125">
      <t>タ</t>
    </rPh>
    <rPh sb="128" eb="129">
      <t>ノ</t>
    </rPh>
    <rPh sb="130" eb="131">
      <t>ゾ</t>
    </rPh>
    <rPh sb="134" eb="136">
      <t>センメイ</t>
    </rPh>
    <rPh sb="137" eb="139">
      <t>ビジュツ</t>
    </rPh>
    <rPh sb="147" eb="152">
      <t>サイボウカッセイカ</t>
    </rPh>
    <rPh sb="152" eb="154">
      <t>ビョウシャ</t>
    </rPh>
    <rPh sb="155" eb="156">
      <t>タク</t>
    </rPh>
    <phoneticPr fontId="1"/>
  </si>
  <si>
    <t>30点
演出:無闇に駄目なパース絵や絵コンテをかさへるより、止め絵や背景で回して
脚本:人助けに至る父親の説得は迫真。巨乳戦闘員始めキャラデザが適当に過ぎて緊張感益々減退
絵コンテ:基本的に40年前くらいのコンテ。領主のギャグのキレのわるさも戦闘の止め絵も酷い</t>
    <phoneticPr fontId="1"/>
  </si>
  <si>
    <t>65点
演出:脚本に沿う丁寧さはある。テニスもバドも無いと弛緩しがち
脚本:恋愛観の議論から菖蒲介入に繋ぐのは良い。引っ張る気配しかなく冗長
絵コンテ:花を育てる恋愛論は面白い
キャラデザ:菖蒲が良くない、打算的は良いが記号的過ぎ</t>
    <phoneticPr fontId="1"/>
  </si>
  <si>
    <t>70点
演出; 西園寺の天才感はあまり無く難しい。「西園寺修羅に勝ちたい」叫ぶ二人のパンする構図は静的で悔しさが見えない。冒頭に全力入れ過ぎ
脚本;「普通じゃないものを作りたい」その冬賀の思いを、西園寺を挟み動機付けるのは良い
絵コンテ;暴徒の西園寺の凄みは若干あるも絵柄的には丁寧なだけ。冬賀のピアノは非常に良い
美術;朗読の夜景が沈み浮き上がる様は丁寧
音響;冬賀を引き出す音響効果はスケッチピアノ演奏含め良い。全体的に音響がなく、画面も動かず弛緩しがち</t>
    <rPh sb="8" eb="11">
      <t>サイオンジ</t>
    </rPh>
    <rPh sb="12" eb="14">
      <t>テンサイ</t>
    </rPh>
    <rPh sb="14" eb="15">
      <t>カン</t>
    </rPh>
    <rPh sb="19" eb="20">
      <t>ナ</t>
    </rPh>
    <rPh sb="21" eb="22">
      <t>ムズカ</t>
    </rPh>
    <rPh sb="26" eb="29">
      <t>サイオンジ</t>
    </rPh>
    <rPh sb="29" eb="31">
      <t>シュラ</t>
    </rPh>
    <rPh sb="32" eb="33">
      <t>カ</t>
    </rPh>
    <rPh sb="37" eb="38">
      <t>サケ</t>
    </rPh>
    <rPh sb="39" eb="41">
      <t>フタリ</t>
    </rPh>
    <rPh sb="46" eb="48">
      <t>コウズ</t>
    </rPh>
    <rPh sb="49" eb="51">
      <t>セイテキ</t>
    </rPh>
    <rPh sb="52" eb="53">
      <t>クヤ</t>
    </rPh>
    <rPh sb="56" eb="57">
      <t>ミ</t>
    </rPh>
    <rPh sb="61" eb="63">
      <t>ボウトウ</t>
    </rPh>
    <rPh sb="64" eb="67">
      <t>ゼンリョクイ</t>
    </rPh>
    <rPh sb="68" eb="69">
      <t>ス</t>
    </rPh>
    <rPh sb="75" eb="77">
      <t>フツウ</t>
    </rPh>
    <rPh sb="84" eb="85">
      <t>ツク</t>
    </rPh>
    <rPh sb="91" eb="92">
      <t>フユ</t>
    </rPh>
    <rPh sb="92" eb="93">
      <t>ガ</t>
    </rPh>
    <rPh sb="94" eb="95">
      <t>オモ</t>
    </rPh>
    <rPh sb="98" eb="101">
      <t>サイオンジ</t>
    </rPh>
    <rPh sb="102" eb="103">
      <t>ハサ</t>
    </rPh>
    <rPh sb="104" eb="107">
      <t>ドウキツ</t>
    </rPh>
    <rPh sb="111" eb="112">
      <t>ヨ</t>
    </rPh>
    <rPh sb="119" eb="121">
      <t>ボウト</t>
    </rPh>
    <rPh sb="122" eb="125">
      <t>サイオンジ</t>
    </rPh>
    <rPh sb="126" eb="127">
      <t>スゴ</t>
    </rPh>
    <rPh sb="129" eb="131">
      <t>ジャッカン</t>
    </rPh>
    <rPh sb="134" eb="136">
      <t>エガラ</t>
    </rPh>
    <rPh sb="136" eb="137">
      <t>テキ</t>
    </rPh>
    <rPh sb="139" eb="141">
      <t>テイネイ</t>
    </rPh>
    <rPh sb="145" eb="146">
      <t>フユ</t>
    </rPh>
    <rPh sb="146" eb="147">
      <t>ガ</t>
    </rPh>
    <rPh sb="152" eb="154">
      <t>ヒジョウ</t>
    </rPh>
    <rPh sb="155" eb="156">
      <t>ヨ</t>
    </rPh>
    <rPh sb="161" eb="163">
      <t>ロウドク</t>
    </rPh>
    <rPh sb="164" eb="166">
      <t>ヤケイ</t>
    </rPh>
    <rPh sb="167" eb="168">
      <t>シズ</t>
    </rPh>
    <rPh sb="169" eb="170">
      <t>ウ</t>
    </rPh>
    <rPh sb="171" eb="172">
      <t>ア</t>
    </rPh>
    <rPh sb="174" eb="175">
      <t>サマ</t>
    </rPh>
    <rPh sb="176" eb="178">
      <t>テイネイ</t>
    </rPh>
    <rPh sb="182" eb="183">
      <t>フユ</t>
    </rPh>
    <rPh sb="201" eb="203">
      <t>エンソウ</t>
    </rPh>
    <rPh sb="203" eb="204">
      <t>フク</t>
    </rPh>
    <rPh sb="208" eb="210">
      <t>ゼンタイ</t>
    </rPh>
    <rPh sb="210" eb="211">
      <t>テキ</t>
    </rPh>
    <rPh sb="212" eb="214">
      <t>オンキョウ</t>
    </rPh>
    <rPh sb="218" eb="220">
      <t>ガメン</t>
    </rPh>
    <rPh sb="221" eb="222">
      <t>ウゴ</t>
    </rPh>
    <rPh sb="224" eb="226">
      <t>シカン</t>
    </rPh>
    <phoneticPr fontId="1"/>
  </si>
  <si>
    <t>70点
演出;冒頭の付き人の声が全く聞こえない 
脚本;不言のウハクが喋らない分情動的な絵作りや動的な場面が必要だが乏しい
絵コンテ;ウハクが巨人の脳を喰らうシーンは良い
美術;厳冬の教会はもの侘しく良い</t>
    <rPh sb="7" eb="9">
      <t>ボウトウ</t>
    </rPh>
    <rPh sb="10" eb="11">
      <t>ツ</t>
    </rPh>
    <rPh sb="12" eb="13">
      <t>ビト</t>
    </rPh>
    <rPh sb="14" eb="15">
      <t>コエ</t>
    </rPh>
    <rPh sb="16" eb="17">
      <t>マッタ</t>
    </rPh>
    <rPh sb="18" eb="19">
      <t>キ</t>
    </rPh>
    <rPh sb="28" eb="30">
      <t>フゴン</t>
    </rPh>
    <rPh sb="35" eb="36">
      <t>シャベ</t>
    </rPh>
    <rPh sb="39" eb="40">
      <t>ブン</t>
    </rPh>
    <rPh sb="40" eb="43">
      <t>ジョウドウテキ</t>
    </rPh>
    <rPh sb="44" eb="46">
      <t>エヅク</t>
    </rPh>
    <rPh sb="48" eb="50">
      <t>ドウテキ</t>
    </rPh>
    <rPh sb="51" eb="53">
      <t>バメン</t>
    </rPh>
    <rPh sb="54" eb="56">
      <t>ヒツヨウ</t>
    </rPh>
    <rPh sb="58" eb="59">
      <t>トボ</t>
    </rPh>
    <rPh sb="71" eb="73">
      <t>キョジン</t>
    </rPh>
    <rPh sb="74" eb="75">
      <t>ノウ</t>
    </rPh>
    <rPh sb="76" eb="77">
      <t>ク</t>
    </rPh>
    <rPh sb="83" eb="84">
      <t>ヨ</t>
    </rPh>
    <rPh sb="89" eb="91">
      <t>ゲントウ</t>
    </rPh>
    <rPh sb="92" eb="94">
      <t>キョウカイ</t>
    </rPh>
    <rPh sb="97" eb="98">
      <t>ワビ</t>
    </rPh>
    <rPh sb="100" eb="101">
      <t>ヨ</t>
    </rPh>
    <phoneticPr fontId="1"/>
  </si>
  <si>
    <t>90点 Ne vivam si abis.(もし君が去っていくなら、私は生きたくはない)
「幕の下りた舞台で、人形たちは踊り続ける。ただ、ひたすらに」
演出;幸せよりも生き延びることを。満たされないことこそ喜び。マゾヒズムの根源的な暗黒が貫く
脚本:最期のキモ、が炎上狙いに一瞬見えるが、にゃむが本気で復帰したいのならば、彼女の心情の発露も避けては通れない必然。悪に手を染めても責務を引き受ける覚悟の海鈴、ウロボロスの円環を喰い破って成替わるモーティス/睦、睦墜落を知り得ずCRYCHIC復活を画策する祥子、嫉妬と独占欲に駆られる初華、外部に立とうと足掻くにゃむ。CRYCHICの終わりを理解しているMyGO!!!!!の面々との狂気が静かに対比される
絵コンテ;睦が墜落し成り代わるモーティスの困惑と現実との往復が、総立ちする多数の睦人格とともに浮かび上がる。海鈴の叫びが混乱を重ねる
美術;舞台美術から睦とともに墜落する数本の柱、さらに柱が、複数の睦人格を暗示する
音響;海鈴と邂逅するにゃむの前後がコミカル。モーティスと逡巡する初華の妄想突き出しがキッチュでカオス</t>
    <rPh sb="2" eb="3">
      <t>テン</t>
    </rPh>
    <rPh sb="24" eb="25">
      <t>キミ</t>
    </rPh>
    <rPh sb="26" eb="27">
      <t>サ</t>
    </rPh>
    <rPh sb="34" eb="35">
      <t>ワタシ</t>
    </rPh>
    <rPh sb="36" eb="37">
      <t>イ</t>
    </rPh>
    <rPh sb="46" eb="47">
      <t>マク</t>
    </rPh>
    <rPh sb="79" eb="80">
      <t>シアワ</t>
    </rPh>
    <rPh sb="84" eb="85">
      <t>イ</t>
    </rPh>
    <rPh sb="86" eb="87">
      <t>ノ</t>
    </rPh>
    <rPh sb="93" eb="94">
      <t>ミ</t>
    </rPh>
    <rPh sb="103" eb="104">
      <t>ヨロコ</t>
    </rPh>
    <rPh sb="112" eb="114">
      <t>コンゲン</t>
    </rPh>
    <rPh sb="114" eb="115">
      <t>テキ</t>
    </rPh>
    <rPh sb="116" eb="118">
      <t>アンコク</t>
    </rPh>
    <rPh sb="119" eb="120">
      <t>ツラヌ</t>
    </rPh>
    <rPh sb="125" eb="127">
      <t>サイゴ</t>
    </rPh>
    <rPh sb="132" eb="135">
      <t>エンジョウネラ</t>
    </rPh>
    <rPh sb="137" eb="139">
      <t>イッシュン</t>
    </rPh>
    <rPh sb="139" eb="140">
      <t>ミ</t>
    </rPh>
    <rPh sb="148" eb="150">
      <t>ホンキ</t>
    </rPh>
    <rPh sb="151" eb="153">
      <t>フッキ</t>
    </rPh>
    <rPh sb="161" eb="163">
      <t>カノジョ</t>
    </rPh>
    <rPh sb="164" eb="166">
      <t>シンジョウ</t>
    </rPh>
    <rPh sb="167" eb="169">
      <t>ハツロ</t>
    </rPh>
    <rPh sb="170" eb="171">
      <t>サ</t>
    </rPh>
    <rPh sb="174" eb="175">
      <t>トオ</t>
    </rPh>
    <rPh sb="178" eb="180">
      <t>ヒツゼン</t>
    </rPh>
    <rPh sb="181" eb="182">
      <t>アク</t>
    </rPh>
    <rPh sb="183" eb="184">
      <t>テ</t>
    </rPh>
    <rPh sb="185" eb="186">
      <t>ソ</t>
    </rPh>
    <rPh sb="189" eb="191">
      <t>セキム</t>
    </rPh>
    <rPh sb="192" eb="193">
      <t>ヒ</t>
    </rPh>
    <rPh sb="194" eb="195">
      <t>ウ</t>
    </rPh>
    <rPh sb="197" eb="199">
      <t>カクゴ</t>
    </rPh>
    <rPh sb="200" eb="201">
      <t>ウミ</t>
    </rPh>
    <rPh sb="201" eb="202">
      <t>スズ</t>
    </rPh>
    <rPh sb="209" eb="211">
      <t>エンカン</t>
    </rPh>
    <rPh sb="212" eb="213">
      <t>ク</t>
    </rPh>
    <rPh sb="214" eb="215">
      <t>ヤブ</t>
    </rPh>
    <rPh sb="217" eb="218">
      <t>ナリ</t>
    </rPh>
    <rPh sb="218" eb="219">
      <t>カ</t>
    </rPh>
    <rPh sb="227" eb="228">
      <t>ムツミ</t>
    </rPh>
    <rPh sb="229" eb="232">
      <t>ムツミツイラク</t>
    </rPh>
    <rPh sb="233" eb="234">
      <t>シ</t>
    </rPh>
    <rPh sb="235" eb="236">
      <t>エ</t>
    </rPh>
    <rPh sb="244" eb="246">
      <t>フッカツ</t>
    </rPh>
    <rPh sb="247" eb="249">
      <t>カクサク</t>
    </rPh>
    <rPh sb="251" eb="253">
      <t>ショウコ</t>
    </rPh>
    <rPh sb="254" eb="256">
      <t>シット</t>
    </rPh>
    <rPh sb="257" eb="260">
      <t>ドクセンヨク</t>
    </rPh>
    <rPh sb="261" eb="262">
      <t>カ</t>
    </rPh>
    <rPh sb="265" eb="266">
      <t>ハツ</t>
    </rPh>
    <rPh sb="266" eb="267">
      <t>ハナ</t>
    </rPh>
    <rPh sb="268" eb="270">
      <t>ガイブ</t>
    </rPh>
    <rPh sb="271" eb="272">
      <t>タ</t>
    </rPh>
    <rPh sb="275" eb="277">
      <t>アガ</t>
    </rPh>
    <rPh sb="290" eb="291">
      <t>オ</t>
    </rPh>
    <rPh sb="294" eb="296">
      <t>リカイ</t>
    </rPh>
    <rPh sb="310" eb="312">
      <t>メンメン</t>
    </rPh>
    <rPh sb="314" eb="316">
      <t>キョウキ</t>
    </rPh>
    <rPh sb="317" eb="318">
      <t>シズ</t>
    </rPh>
    <rPh sb="320" eb="322">
      <t>タイヒ</t>
    </rPh>
    <rPh sb="331" eb="332">
      <t>ムツミ</t>
    </rPh>
    <rPh sb="333" eb="335">
      <t>ツイラク</t>
    </rPh>
    <rPh sb="336" eb="337">
      <t>ナ</t>
    </rPh>
    <rPh sb="338" eb="339">
      <t>カ</t>
    </rPh>
    <rPh sb="347" eb="349">
      <t>コンワク</t>
    </rPh>
    <rPh sb="350" eb="352">
      <t>ゲンジツ</t>
    </rPh>
    <rPh sb="354" eb="356">
      <t>オウフク</t>
    </rPh>
    <rPh sb="358" eb="360">
      <t>ソウダ</t>
    </rPh>
    <rPh sb="363" eb="365">
      <t>タスウ</t>
    </rPh>
    <rPh sb="366" eb="367">
      <t>ムツミ</t>
    </rPh>
    <rPh sb="367" eb="369">
      <t>ジンカク</t>
    </rPh>
    <rPh sb="373" eb="374">
      <t>ウ</t>
    </rPh>
    <rPh sb="376" eb="377">
      <t>ア</t>
    </rPh>
    <rPh sb="380" eb="381">
      <t>ウミ</t>
    </rPh>
    <rPh sb="381" eb="382">
      <t>スズ</t>
    </rPh>
    <rPh sb="383" eb="384">
      <t>サケ</t>
    </rPh>
    <rPh sb="386" eb="388">
      <t>コンラン</t>
    </rPh>
    <rPh sb="389" eb="390">
      <t>カサ</t>
    </rPh>
    <rPh sb="396" eb="400">
      <t>ブタイビジュツ</t>
    </rPh>
    <rPh sb="402" eb="403">
      <t>ムツミ</t>
    </rPh>
    <rPh sb="411" eb="413">
      <t>スウホン</t>
    </rPh>
    <rPh sb="414" eb="415">
      <t>ハシラ</t>
    </rPh>
    <rPh sb="419" eb="420">
      <t>ハシラ</t>
    </rPh>
    <rPh sb="422" eb="424">
      <t>フクスウ</t>
    </rPh>
    <rPh sb="425" eb="426">
      <t>ムツミ</t>
    </rPh>
    <rPh sb="426" eb="428">
      <t>ジンカク</t>
    </rPh>
    <rPh sb="429" eb="431">
      <t>アンジ</t>
    </rPh>
    <rPh sb="437" eb="439">
      <t>ウミスズ</t>
    </rPh>
    <rPh sb="440" eb="442">
      <t>カイコウ</t>
    </rPh>
    <rPh sb="448" eb="450">
      <t>ゼンゴ</t>
    </rPh>
    <rPh sb="462" eb="464">
      <t>シュンジュン</t>
    </rPh>
    <rPh sb="466" eb="467">
      <t>ハツ</t>
    </rPh>
    <rPh sb="467" eb="468">
      <t>ハナ</t>
    </rPh>
    <rPh sb="469" eb="471">
      <t>モウソウ</t>
    </rPh>
    <rPh sb="471" eb="472">
      <t>ツ</t>
    </rPh>
    <rPh sb="473" eb="474">
      <t>ダ</t>
    </rPh>
    <phoneticPr fontId="1"/>
  </si>
  <si>
    <t>85点
脚本:隼風の戦闘を契機としたサブローの自我簒奪と徹底抗戦の要。自意識の及ばない=列車の各車両を通して永遠の理想=ディストピアへの誘いを断つ。リセットされた記憶と、仮面の婦人が対峙
絵コンテ:隼風とサブローの戦闘が本当に圧巻
3DCG:ロボットバトルの白眉</t>
    <phoneticPr fontId="1"/>
  </si>
  <si>
    <t>80点
演出;古い記憶以降はやや緩慢。ほぼ動かない
脚本;壬士と王を巡る血統の謎解き意匠は面白いが謎解き自体はやや平板な印象
絵コンテ;冒頭の旧い記憶が印象的
キャラデザ;帝のデザインが威厳と茶目っ気が同期している。マジックメイカーは見習うべき
美術、小物;古い廟の周囲の林や池は良い</t>
    <rPh sb="7" eb="8">
      <t>フル</t>
    </rPh>
    <rPh sb="9" eb="11">
      <t>キオク</t>
    </rPh>
    <rPh sb="11" eb="13">
      <t>イコウ</t>
    </rPh>
    <rPh sb="16" eb="18">
      <t>カンマン</t>
    </rPh>
    <rPh sb="21" eb="22">
      <t>ウゴ</t>
    </rPh>
    <rPh sb="65" eb="66">
      <t>ミ</t>
    </rPh>
    <rPh sb="66" eb="67">
      <t>シ</t>
    </rPh>
    <rPh sb="68" eb="70">
      <t>ボウトウ</t>
    </rPh>
    <rPh sb="71" eb="72">
      <t>フル</t>
    </rPh>
    <rPh sb="73" eb="75">
      <t>キオク</t>
    </rPh>
    <rPh sb="76" eb="79">
      <t>インショウテキ</t>
    </rPh>
    <rPh sb="83" eb="84">
      <t>アイ</t>
    </rPh>
    <rPh sb="84" eb="85">
      <t>スズアイラ</t>
    </rPh>
    <rPh sb="86" eb="87">
      <t>ミカド</t>
    </rPh>
    <rPh sb="93" eb="95">
      <t>イゲン</t>
    </rPh>
    <rPh sb="96" eb="98">
      <t>チャメ</t>
    </rPh>
    <rPh sb="99" eb="100">
      <t>ケ</t>
    </rPh>
    <rPh sb="101" eb="103">
      <t>ドウキ</t>
    </rPh>
    <rPh sb="117" eb="119">
      <t>ミナラ</t>
    </rPh>
    <rPh sb="124" eb="125">
      <t>モノ</t>
    </rPh>
    <rPh sb="129" eb="130">
      <t>フル</t>
    </rPh>
    <rPh sb="131" eb="132">
      <t>ビョウ</t>
    </rPh>
    <rPh sb="133" eb="135">
      <t>シュウイ</t>
    </rPh>
    <rPh sb="136" eb="137">
      <t>ハヤシ</t>
    </rPh>
    <rPh sb="138" eb="139">
      <t>イケ</t>
    </rPh>
    <rPh sb="140" eb="141">
      <t>ヨ</t>
    </rPh>
    <phoneticPr fontId="1"/>
  </si>
  <si>
    <t>40点
演出; 芹那を断る波と水面の表象が淡泊で丁寧さが欲しい、2-3話の時の余裕がない
脚本;三浦の俺様王子ムーブが少しきつい
絵コンテ;
美術;背景の砂浜が浮きすぎ
音響;芹那を振る場面のスケッチが大きい</t>
    <rPh sb="8" eb="10">
      <t>セリナ</t>
    </rPh>
    <rPh sb="11" eb="12">
      <t>コトワ</t>
    </rPh>
    <rPh sb="13" eb="14">
      <t>ナミ</t>
    </rPh>
    <rPh sb="15" eb="17">
      <t>スイメン</t>
    </rPh>
    <rPh sb="18" eb="20">
      <t>ヒョウショウ</t>
    </rPh>
    <rPh sb="21" eb="23">
      <t>タンパク</t>
    </rPh>
    <rPh sb="24" eb="26">
      <t>テイネイ</t>
    </rPh>
    <rPh sb="28" eb="29">
      <t>ホ</t>
    </rPh>
    <rPh sb="35" eb="36">
      <t>ワ</t>
    </rPh>
    <rPh sb="37" eb="38">
      <t>トキ</t>
    </rPh>
    <rPh sb="39" eb="41">
      <t>ヨユウ</t>
    </rPh>
    <rPh sb="48" eb="50">
      <t>ミウラ</t>
    </rPh>
    <rPh sb="51" eb="55">
      <t>オレサマオウジ</t>
    </rPh>
    <rPh sb="59" eb="60">
      <t>スコ</t>
    </rPh>
    <rPh sb="74" eb="76">
      <t>ハイケイ</t>
    </rPh>
    <rPh sb="77" eb="79">
      <t>スナハマ</t>
    </rPh>
    <rPh sb="80" eb="81">
      <t>ウ</t>
    </rPh>
    <rPh sb="88" eb="90">
      <t>セリナ</t>
    </rPh>
    <rPh sb="91" eb="92">
      <t>フ</t>
    </rPh>
    <rPh sb="93" eb="95">
      <t>バメン</t>
    </rPh>
    <rPh sb="101" eb="102">
      <t>オオ</t>
    </rPh>
    <phoneticPr fontId="1"/>
  </si>
  <si>
    <t>(23話）85点
演出;「どうか娘だけは天国へ」手袋を手の肉片に合わせるノヴァクに差し込む月灯りと教会の爛れ方が感動的に美しい
脚本;物語批判への批判という虚構の終焉と、現実への接続。神、知性、自立の円環が閉じる
絵コンテ;ドゥラカの死に際の朝日への改心がやや物足りない、、
音響;王道的なノヴァクの自戒の場面を静謐に力強く湛える音響が凄い</t>
    <rPh sb="56" eb="59">
      <t>カンドウテキ</t>
    </rPh>
    <rPh sb="60" eb="61">
      <t>ウツク</t>
    </rPh>
    <rPh sb="67" eb="71">
      <t>モノガタリヒハン</t>
    </rPh>
    <rPh sb="73" eb="75">
      <t>ヒハン</t>
    </rPh>
    <rPh sb="78" eb="80">
      <t>キョコウ</t>
    </rPh>
    <rPh sb="81" eb="83">
      <t>シュウエン</t>
    </rPh>
    <rPh sb="85" eb="87">
      <t>ゲンジツ</t>
    </rPh>
    <rPh sb="89" eb="91">
      <t>セツゾク</t>
    </rPh>
    <rPh sb="92" eb="93">
      <t>カミ</t>
    </rPh>
    <rPh sb="94" eb="96">
      <t>チセイ</t>
    </rPh>
    <rPh sb="97" eb="99">
      <t>ジリツ</t>
    </rPh>
    <rPh sb="100" eb="102">
      <t>エンカン</t>
    </rPh>
    <rPh sb="103" eb="104">
      <t>ト</t>
    </rPh>
    <rPh sb="117" eb="118">
      <t>シ</t>
    </rPh>
    <rPh sb="119" eb="120">
      <t>ギワ</t>
    </rPh>
    <rPh sb="121" eb="123">
      <t>アサヒ</t>
    </rPh>
    <rPh sb="125" eb="127">
      <t>カイシン</t>
    </rPh>
    <rPh sb="130" eb="132">
      <t>モノタ</t>
    </rPh>
    <rPh sb="138" eb="140">
      <t>オンキョウ</t>
    </rPh>
    <rPh sb="141" eb="144">
      <t>オウドウテキ</t>
    </rPh>
    <rPh sb="150" eb="152">
      <t>ジカイ</t>
    </rPh>
    <rPh sb="153" eb="155">
      <t>バメン</t>
    </rPh>
    <rPh sb="156" eb="158">
      <t>セイヒツ</t>
    </rPh>
    <rPh sb="159" eb="161">
      <t>チカラヅヨ</t>
    </rPh>
    <rPh sb="162" eb="163">
      <t>タタ</t>
    </rPh>
    <rPh sb="165" eb="167">
      <t>オンキョウ</t>
    </rPh>
    <rPh sb="168" eb="169">
      <t>スゴ</t>
    </rPh>
    <phoneticPr fontId="1"/>
  </si>
  <si>
    <t>95点
演出;いのりの演技が圧倒的で震える
脚本;痛みに耐えつつ乗り切るいのりと絵馬が結果を通して対比される。差し込む夕陽に二人の覚悟が映える
絵コンテ;木星に乗って痛みを飲み込み、司に重ねて手を差し出す演技が感動的に美しい
3DCG;いのりの演技が微に入り細を穿つ
キャラデザ;いのり、絵馬の芯を太くする描写が丁寧</t>
    <rPh sb="2" eb="3">
      <t>テン</t>
    </rPh>
    <rPh sb="4" eb="6">
      <t>エンシュツ</t>
    </rPh>
    <rPh sb="11" eb="13">
      <t>エンギ</t>
    </rPh>
    <rPh sb="14" eb="17">
      <t>アットウテキ</t>
    </rPh>
    <rPh sb="18" eb="19">
      <t>フル</t>
    </rPh>
    <rPh sb="22" eb="24">
      <t>キャクホン</t>
    </rPh>
    <rPh sb="25" eb="26">
      <t>イタ</t>
    </rPh>
    <rPh sb="28" eb="29">
      <t>タ</t>
    </rPh>
    <rPh sb="32" eb="33">
      <t>ノ</t>
    </rPh>
    <rPh sb="34" eb="35">
      <t>キ</t>
    </rPh>
    <rPh sb="40" eb="42">
      <t>エマ</t>
    </rPh>
    <rPh sb="43" eb="45">
      <t>ケッカ</t>
    </rPh>
    <rPh sb="46" eb="47">
      <t>トオ</t>
    </rPh>
    <rPh sb="49" eb="51">
      <t>タイヒ</t>
    </rPh>
    <rPh sb="55" eb="56">
      <t>サ</t>
    </rPh>
    <rPh sb="57" eb="58">
      <t>コ</t>
    </rPh>
    <rPh sb="59" eb="61">
      <t>ユウヒ</t>
    </rPh>
    <rPh sb="62" eb="64">
      <t>フタリ</t>
    </rPh>
    <rPh sb="65" eb="67">
      <t>カクゴ</t>
    </rPh>
    <rPh sb="68" eb="69">
      <t>ハ</t>
    </rPh>
    <rPh sb="77" eb="79">
      <t>モクセイ</t>
    </rPh>
    <rPh sb="80" eb="81">
      <t>ノ</t>
    </rPh>
    <rPh sb="83" eb="84">
      <t>イタ</t>
    </rPh>
    <rPh sb="86" eb="87">
      <t>ノ</t>
    </rPh>
    <rPh sb="88" eb="89">
      <t>コ</t>
    </rPh>
    <rPh sb="91" eb="92">
      <t>ツカサ</t>
    </rPh>
    <rPh sb="93" eb="94">
      <t>カサ</t>
    </rPh>
    <rPh sb="96" eb="97">
      <t>テ</t>
    </rPh>
    <rPh sb="98" eb="99">
      <t>サ</t>
    </rPh>
    <rPh sb="100" eb="101">
      <t>ダ</t>
    </rPh>
    <rPh sb="102" eb="104">
      <t>エンギ</t>
    </rPh>
    <rPh sb="105" eb="108">
      <t>カンドウテキ</t>
    </rPh>
    <rPh sb="109" eb="110">
      <t>ウツク</t>
    </rPh>
    <rPh sb="122" eb="124">
      <t>エンギ</t>
    </rPh>
    <rPh sb="144" eb="146">
      <t>エマ</t>
    </rPh>
    <rPh sb="147" eb="148">
      <t>シン</t>
    </rPh>
    <rPh sb="149" eb="150">
      <t>フト</t>
    </rPh>
    <rPh sb="153" eb="155">
      <t>ビョウシャ</t>
    </rPh>
    <rPh sb="156" eb="158">
      <t>テイネイ</t>
    </rPh>
    <phoneticPr fontId="1"/>
  </si>
  <si>
    <t>80点
演出;かけっこ以外はやや拍子抜け
脚本;霊子の幽霊魔神、婆さんが幽霊は良い
絵コンテ;幽霊とかけっこするワタルとカケル、ローンにハチ公ネタをかけてくセンスは面白い。幽霊含めdesignは適当、、
美術;森の上空で飛び回る烏はホラー表象の王道</t>
    <rPh sb="11" eb="13">
      <t>イガイ</t>
    </rPh>
    <rPh sb="16" eb="19">
      <t>ヒョウシヌ</t>
    </rPh>
    <rPh sb="47" eb="49">
      <t>ユウレイ</t>
    </rPh>
    <rPh sb="70" eb="71">
      <t>コウ</t>
    </rPh>
    <rPh sb="82" eb="84">
      <t>オモシロ</t>
    </rPh>
    <rPh sb="86" eb="88">
      <t>ユウレイ</t>
    </rPh>
    <rPh sb="88" eb="89">
      <t>フク</t>
    </rPh>
    <rPh sb="97" eb="99">
      <t>テキトウ</t>
    </rPh>
    <rPh sb="105" eb="106">
      <t>モリ</t>
    </rPh>
    <rPh sb="107" eb="109">
      <t>ジョウクウ</t>
    </rPh>
    <rPh sb="110" eb="111">
      <t>ト</t>
    </rPh>
    <rPh sb="112" eb="113">
      <t>マワ</t>
    </rPh>
    <rPh sb="114" eb="115">
      <t>カラス</t>
    </rPh>
    <rPh sb="119" eb="121">
      <t>ヒョウショウ</t>
    </rPh>
    <rPh sb="122" eb="124">
      <t>オウドウ</t>
    </rPh>
    <phoneticPr fontId="1"/>
  </si>
  <si>
    <t>75点
演出;狙撃シーンが躍動的な反面、そこまでのシークエンスは緩やか
脚本;科学的最適解の場所にダイラタンシー流体で防御するｗ知識の海
絵コンテ;躍動感に乏しく台詞回しであれば風景とのパンも欲しい
キャラデザ:ルーナのキャラがブレブレｗ</t>
    <rPh sb="2" eb="3">
      <t>テン</t>
    </rPh>
    <rPh sb="4" eb="6">
      <t>エンシュツ</t>
    </rPh>
    <rPh sb="7" eb="9">
      <t>ソゲキ</t>
    </rPh>
    <rPh sb="13" eb="16">
      <t>ヤクドウテキ</t>
    </rPh>
    <rPh sb="17" eb="19">
      <t>ハンメン</t>
    </rPh>
    <rPh sb="32" eb="33">
      <t>ユル</t>
    </rPh>
    <rPh sb="36" eb="38">
      <t>キャクホン</t>
    </rPh>
    <rPh sb="39" eb="45">
      <t>カガクテキサイテキカイ</t>
    </rPh>
    <rPh sb="46" eb="48">
      <t>バショ</t>
    </rPh>
    <rPh sb="56" eb="58">
      <t>リュウタイ</t>
    </rPh>
    <rPh sb="59" eb="61">
      <t>ボウギョ</t>
    </rPh>
    <rPh sb="64" eb="66">
      <t>チシキ</t>
    </rPh>
    <rPh sb="67" eb="68">
      <t>ウミ</t>
    </rPh>
    <rPh sb="69" eb="70">
      <t>エ</t>
    </rPh>
    <rPh sb="74" eb="77">
      <t>ヤクドウカン</t>
    </rPh>
    <rPh sb="78" eb="79">
      <t>トボ</t>
    </rPh>
    <rPh sb="81" eb="83">
      <t>セリフ</t>
    </rPh>
    <rPh sb="83" eb="84">
      <t>マワ</t>
    </rPh>
    <rPh sb="89" eb="91">
      <t>フウケイ</t>
    </rPh>
    <rPh sb="96" eb="97">
      <t>ホ</t>
    </rPh>
    <phoneticPr fontId="1"/>
  </si>
  <si>
    <t>原案：ホテル銀河楼管理部
監督：春藤佳奈
キャラクター原案：竹本泉
シリーズ構成・脚本：村越繁
キャラクターデザイン：横山なつき
美術監督：本田こうへい
色彩設計：砂子美幸
3D監督：中野祥典
撮影監督：岡﨑正春
編集：神宮司由美
音楽：藤澤慶昌
音響監督：飯田里樹
音響制作：dugout
音楽制作協力：SCOOP MUSIC
アニメーション制作：CygamesPictures
製作幹事：サイバーエージェント</t>
    <phoneticPr fontId="1"/>
  </si>
  <si>
    <t>2025年4月8日（火）〜
日本テレビほか</t>
    <phoneticPr fontId="1"/>
  </si>
  <si>
    <t>2025年4月7日（月）〜
TOKYO MX・BS日テレほか</t>
    <phoneticPr fontId="1"/>
  </si>
  <si>
    <t>原作：「ヴィジランテ -僕のヒーローアカデミア ILLEGALS-」(集英社ジャンプ コミックス刊)　古橋秀之　別天荒人　堀越耕平
監督：鈴木健一
シリーズ構成・脚本：黒田洋介
キャラクターデザイン：吉田隆彦
美術監督：渡辺幸浩
色彩設計：のぼりはるこ
撮影監督：張盈穎
3DCG監督：佐々木瑞生
編集：廣瀬清志
音楽：林ゆうき　山城ショウゴ　古橋勇紀
音響監督：三間雅文
アニメーション制作：ボンズフィルム</t>
    <phoneticPr fontId="1"/>
  </si>
  <si>
    <t>WIND BREAKER Season 2</t>
  </si>
  <si>
    <t>原作：にいさとる「WIND BREAKER」（講談社「マガジンポケット」連載）
監督：赤井俊文
シリーズ構成：瀬古浩司
キャラクターデザイン：川上大志
総作画監督：川上大志　田中裕介
アクションディレクター：浅賀和行
プロップデザイン：羽土真衣子
美術設定・美術監督：守安靖尚
色彩設計：原恭子　横田明日香
撮影監督：長瀬由起子
3Dディレクター：渡邉啓太（サブリメイション）
編集：三嶋章紀
音楽：高橋諒
音響監督：明田川仁
制作：CloverWorks</t>
    <phoneticPr fontId="1"/>
  </si>
  <si>
    <t>ウマ娘 シンデレラグレイ</t>
  </si>
  <si>
    <t>2025年4月6日（日）～
TBS系にて</t>
    <phoneticPr fontId="1"/>
  </si>
  <si>
    <t>原作：Cygames
漫画：久住太陽
脚本：杉浦理史
漫画企画構成：伊藤隼之介
監督：伊藤祐毅　みうらたけひろ
シリーズ構成：金田一士
キャラクターデザイン：宮原拓也　佐々木啓悟
総作画監督：福元陽介　髙田晃　小森篤
色彩設計：岡崎菜々子
美術監督：狹田修
3DCGディレクター：神谷宣幸
撮影監督：伏原あかね
編集：三嶋章紀
音響監督：郷文裕貴
音楽：川井憲次
アニメーションプロデューサー：近松拓也　町口漱汰
アニメーション制作：CygamesPictures</t>
    <phoneticPr fontId="1"/>
  </si>
  <si>
    <t>機動戦士Gundam GQuuuuuuX</t>
    <phoneticPr fontId="1"/>
  </si>
  <si>
    <t>制作：スタジオカラー　サンライズ
原作：矢立肇　富野由悠季
監督：鶴巻和哉
シリーズ構成：榎戸洋司
脚本：榎戸洋司　庵野秀明
キャラクターデザイン：竹
メカニカルデザイン：山下いくと
アニメーションキャラクターデザイン／キャラクター総作画監督：池田由美　小堀史絵
アニメーションメカニカルデザイン／メカニカル総作画監督：金世俊
デザインワークス：渭原敏明　前田真宏　阿部慎吾　松原秀典　射尾卓弥　井関修一　高倉武史　絵を描く PETER　網　mebae　稲田航　ミズノシンヤ　大村祐介　出渕裕　増田朋子　林絢雯　庵野秀明　鶴巻和哉
美術設定：加藤浩（ととにゃん）
コンセプトアート：上田創
画コンテ：鶴巻和哉　庵野秀明　前田真宏　谷田部透湖
演出：鶴巻和哉　小松田大全　谷田部透湖
キャラクター作画監督：松原秀典　中村真由美　井関修一
メカニカル作画監督：阿部慎吾　浅野元
ディティールワークス：渭原敏明　田中達也　前田真宏
動画検査：村田康人
デジタル動画検査：彼末真由子（スタジオエイトカラーズ）　三浦綾華　中野江美
色彩設計：井上あきこ（Wish）
色指定・検査：久島早映子（Wish）　岡本ひろみ（Wish）
特殊効果：イノイエシン
美術監督：加藤浩（ととにゃん）
美術監督補佐：後藤千尋（ととにゃん）
CGI 監督：鈴木貴志
CGI アニメーションディレクター：岩里昌則　森本シグマ
CGI モデリングディレクター：若月薪太郎　楠戸亮介
CGI テクニカルディレクター：熊谷春助
CGI アートディレクター：小林浩康
グラフィックデザインディレクター：座間香代子
ビジュアルデベロップメントディレクター：千合洋輔
撮影監督：塩川智幸（T2 studio）
撮影アドバイザー：福士享（T2 studio）
特技監督：矢辺洋章
ルックデベロップメント：平林奈々恵　三木陽子
編集：辻󠄀田恵美
音楽：照井順政　蓮尾理之
音響監督：山田陽（サウンドチーム・ドンファン）
音響効果：山谷尚人（サウンドボックス）
主・プロデューサー：杉谷勇樹
エグゼクティブ・プロデューサー：小形尚弘
プロデューサー：笠井圭介
制作デスク・設定制作：田中隼人
デジタル制作デスク：藤原滉平
配給：東宝　バンダイナムコフィルムワークス
宣伝：バンダイナムコフィルムワークス　松竹　スタジオカラー　日本テレビ放送網　東宝
製作：バンダイナムコフィルムワークス</t>
    <phoneticPr fontId="1"/>
  </si>
  <si>
    <t>65点　ほぼキャラ萌え回 
演出;ゆり再登場のシーンはもう少し強調しても。
脚本;浴場のアニメトークの必要性？れんげとゆりそれぞれの復活の位置づけが世界観と物語の核心と成る筈
絵コンテ,リーダーの割烹が可愛い
美術;廃墟中から見上げる砕けたガラスが綺麗。浴場の日航の根拠？キャラデザ;ひなの影が浴場の開放的会話で対照的に可愛く</t>
    <rPh sb="9" eb="10">
      <t>モ</t>
    </rPh>
    <rPh sb="11" eb="12">
      <t>カイ</t>
    </rPh>
    <rPh sb="14" eb="16">
      <t>エンシュツ</t>
    </rPh>
    <rPh sb="19" eb="22">
      <t>サイトウジョウ</t>
    </rPh>
    <rPh sb="29" eb="30">
      <t>スコ</t>
    </rPh>
    <rPh sb="31" eb="33">
      <t>キョウチョウ</t>
    </rPh>
    <rPh sb="38" eb="40">
      <t>キャクホン</t>
    </rPh>
    <rPh sb="41" eb="43">
      <t>ヨクジョウ</t>
    </rPh>
    <rPh sb="51" eb="54">
      <t>ヒツヨウセイ</t>
    </rPh>
    <rPh sb="66" eb="68">
      <t>フッカツ</t>
    </rPh>
    <rPh sb="69" eb="71">
      <t>イチ</t>
    </rPh>
    <rPh sb="74" eb="77">
      <t>セカイカン</t>
    </rPh>
    <rPh sb="78" eb="80">
      <t>モノガタリ</t>
    </rPh>
    <rPh sb="81" eb="83">
      <t>カクシン</t>
    </rPh>
    <rPh sb="84" eb="85">
      <t>ナ</t>
    </rPh>
    <rPh sb="86" eb="87">
      <t>ハズ</t>
    </rPh>
    <rPh sb="88" eb="89">
      <t>エ</t>
    </rPh>
    <rPh sb="98" eb="100">
      <t>カッポウ</t>
    </rPh>
    <rPh sb="101" eb="103">
      <t>カワイ</t>
    </rPh>
    <rPh sb="105" eb="107">
      <t>ビジュツ</t>
    </rPh>
    <rPh sb="108" eb="110">
      <t>ハイキョ</t>
    </rPh>
    <rPh sb="110" eb="111">
      <t>ナカ</t>
    </rPh>
    <rPh sb="113" eb="115">
      <t>ミア</t>
    </rPh>
    <rPh sb="117" eb="118">
      <t>クダ</t>
    </rPh>
    <rPh sb="124" eb="126">
      <t>キレイ</t>
    </rPh>
    <rPh sb="127" eb="129">
      <t>ヨクジョウ</t>
    </rPh>
    <rPh sb="130" eb="132">
      <t>ニッコウ</t>
    </rPh>
    <rPh sb="133" eb="135">
      <t>コンキョ</t>
    </rPh>
    <rPh sb="145" eb="146">
      <t>カゲ</t>
    </rPh>
    <rPh sb="147" eb="149">
      <t>ヨクジョウ</t>
    </rPh>
    <rPh sb="150" eb="153">
      <t>カイホウテキ</t>
    </rPh>
    <rPh sb="153" eb="155">
      <t>カイワ</t>
    </rPh>
    <rPh sb="156" eb="159">
      <t>タイショウテキ</t>
    </rPh>
    <rPh sb="160" eb="162">
      <t>カワイ</t>
    </rPh>
    <phoneticPr fontId="1"/>
  </si>
  <si>
    <t>90点
演出;メロンの鮮やかさと切れ味が底知れない
脚本;穏やかながら怖く、底が見えず、惹き付けられる、圧倒的な暴力と告発
絵コンテ;レゴシの生死をわかつ直後に配置させる大学教師のメロンが悍ましい
美術;レゴシの落下直後の岩山が文字通りの雫
音響;時間差で語りかけるナマケモノの静謐さに不穏を</t>
    <rPh sb="2" eb="3">
      <t>テン</t>
    </rPh>
    <rPh sb="4" eb="6">
      <t>エンシュツ</t>
    </rPh>
    <rPh sb="11" eb="12">
      <t>アザ</t>
    </rPh>
    <rPh sb="16" eb="17">
      <t>キ</t>
    </rPh>
    <rPh sb="18" eb="19">
      <t>アジ</t>
    </rPh>
    <rPh sb="20" eb="22">
      <t>ソコシ</t>
    </rPh>
    <rPh sb="26" eb="28">
      <t>キャクホン</t>
    </rPh>
    <rPh sb="29" eb="30">
      <t>オダ</t>
    </rPh>
    <rPh sb="35" eb="36">
      <t>コワ</t>
    </rPh>
    <rPh sb="38" eb="39">
      <t>ソコ</t>
    </rPh>
    <rPh sb="40" eb="41">
      <t>ミ</t>
    </rPh>
    <rPh sb="44" eb="45">
      <t>ヒ</t>
    </rPh>
    <rPh sb="46" eb="47">
      <t>ツ</t>
    </rPh>
    <rPh sb="52" eb="55">
      <t>アットウテキ</t>
    </rPh>
    <rPh sb="56" eb="58">
      <t>ボウリョク</t>
    </rPh>
    <rPh sb="59" eb="61">
      <t>コクハツ</t>
    </rPh>
    <rPh sb="62" eb="63">
      <t>エ</t>
    </rPh>
    <rPh sb="71" eb="73">
      <t>セイシ</t>
    </rPh>
    <rPh sb="77" eb="79">
      <t>チョクゴ</t>
    </rPh>
    <rPh sb="80" eb="82">
      <t>ハイチ</t>
    </rPh>
    <rPh sb="85" eb="89">
      <t>ダイガクキョウシ</t>
    </rPh>
    <rPh sb="94" eb="95">
      <t>オゾ</t>
    </rPh>
    <rPh sb="99" eb="101">
      <t>ビジュツ</t>
    </rPh>
    <rPh sb="106" eb="110">
      <t>ラッカチョクゴ</t>
    </rPh>
    <rPh sb="111" eb="113">
      <t>イワヤマ</t>
    </rPh>
    <rPh sb="114" eb="117">
      <t>モジドオ</t>
    </rPh>
    <rPh sb="119" eb="120">
      <t>シズク</t>
    </rPh>
    <rPh sb="121" eb="123">
      <t>オンキョウ</t>
    </rPh>
    <rPh sb="124" eb="127">
      <t>ジカンサ</t>
    </rPh>
    <rPh sb="128" eb="129">
      <t>カタ</t>
    </rPh>
    <rPh sb="139" eb="141">
      <t>セイヒツ</t>
    </rPh>
    <rPh sb="143" eb="145">
      <t>フオン</t>
    </rPh>
    <phoneticPr fontId="1"/>
  </si>
  <si>
    <t>80点
演出:イリオモテヤマネコは大事にしましょう
脚本:細切れだが澱みなく小噺が面白い
絵コンテ:野球応援の雰囲気とかなの愛嬌が巧い
美術:冒頭の赤いシーサー、CM明けのシーサーから亡霊に至るまで丁寧</t>
    <phoneticPr fontId="1"/>
  </si>
  <si>
    <t>85点
演出;夕闇の高哀号に対照して追憶のものは物悲しい
脚本;偽中国で人道を説く文藝が支離滅裂でSF感満載
絵コンテ;夕闇に黒く光る皇太后の闇が美しい
キャラデザ;皇太后は気迫が薄い
美術、小物;物置小屋を満喫する演出が巧い</t>
    <phoneticPr fontId="1"/>
  </si>
  <si>
    <t>60点
演出:意味不明なアクエリオンネタも左拳解決も愛嬌か
脚本:清弘の闇堕ちムーブも仲直りも安易で見苦しい
絵コンテ:回想録が観辛く崩れる
キャラデザ:モブ町人とモブ戦闘員が、、
美術:絆創鬼も絆創鬼ロボもそれなり</t>
    <rPh sb="7" eb="11">
      <t>イミフメイ</t>
    </rPh>
    <rPh sb="21" eb="22">
      <t>ヒダリ</t>
    </rPh>
    <rPh sb="22" eb="23">
      <t>コブシ</t>
    </rPh>
    <rPh sb="23" eb="25">
      <t>カイケツ</t>
    </rPh>
    <rPh sb="26" eb="28">
      <t>アイキョウ</t>
    </rPh>
    <rPh sb="33" eb="35">
      <t>キヨヒロ</t>
    </rPh>
    <rPh sb="36" eb="38">
      <t>ヤミオ</t>
    </rPh>
    <rPh sb="43" eb="45">
      <t>ナカナオ</t>
    </rPh>
    <rPh sb="47" eb="49">
      <t>アンイ</t>
    </rPh>
    <rPh sb="50" eb="52">
      <t>ミグル</t>
    </rPh>
    <rPh sb="60" eb="63">
      <t>カイソウロク</t>
    </rPh>
    <rPh sb="64" eb="66">
      <t>ミヅラ</t>
    </rPh>
    <rPh sb="67" eb="68">
      <t>クズ</t>
    </rPh>
    <rPh sb="79" eb="81">
      <t>チョウニン</t>
    </rPh>
    <rPh sb="84" eb="87">
      <t>セントウイン</t>
    </rPh>
    <rPh sb="94" eb="95">
      <t>キズナ</t>
    </rPh>
    <rPh sb="95" eb="96">
      <t>ハジメ</t>
    </rPh>
    <rPh sb="96" eb="97">
      <t>オニ</t>
    </rPh>
    <rPh sb="98" eb="99">
      <t>キズナ</t>
    </rPh>
    <rPh sb="99" eb="100">
      <t>ハジメ</t>
    </rPh>
    <rPh sb="100" eb="101">
      <t>オニ</t>
    </rPh>
    <phoneticPr fontId="1"/>
  </si>
  <si>
    <t>65点
脚本:ルルリのヒール成功、魔人のヤラれる戦闘が雑で捻りが欲しい。右拳で解決の需要？
絵コンテ:アリナとルルリのヒール下りのテンポ最悪、立ち上がり2回不要。戦闘描写も表情やモーションが緩慢、魔人の撃墜のみ勢い</t>
    <phoneticPr fontId="1"/>
  </si>
  <si>
    <t>75点 
演出;厄災しょぼ？ウルマンダーのセクシャルは不要
脚本;中二病でも情熱とはったりが場合によりケリ。対立の解消が安易でもご愛嬌。廃村で分業と在庫分配は巧いが遠い
美術;ドラゴンの扱いが酷い
3DCG;ない
キャラデザ;亜人と魔人のモブが酷い</t>
    <rPh sb="33" eb="36">
      <t>チュウニビョウ</t>
    </rPh>
    <rPh sb="38" eb="40">
      <t>ジョウネツ</t>
    </rPh>
    <rPh sb="46" eb="48">
      <t>バアイ</t>
    </rPh>
    <rPh sb="54" eb="56">
      <t>タイリツ</t>
    </rPh>
    <rPh sb="57" eb="59">
      <t>カイショウ</t>
    </rPh>
    <rPh sb="60" eb="62">
      <t>アンイ</t>
    </rPh>
    <rPh sb="65" eb="67">
      <t>アイキョウ</t>
    </rPh>
    <rPh sb="68" eb="70">
      <t>ハイソン</t>
    </rPh>
    <rPh sb="71" eb="73">
      <t>ブンギョウ</t>
    </rPh>
    <rPh sb="74" eb="78">
      <t>ザイコブンパイ</t>
    </rPh>
    <rPh sb="79" eb="80">
      <t>ウマ</t>
    </rPh>
    <rPh sb="82" eb="83">
      <t>トオ</t>
    </rPh>
    <rPh sb="93" eb="94">
      <t>アツカ</t>
    </rPh>
    <rPh sb="96" eb="97">
      <t>ヒド</t>
    </rPh>
    <phoneticPr fontId="1"/>
  </si>
  <si>
    <t>(21話)75点
演出;母感動シーンは正直繋がりが薄く厳しい
脚本;母にエリクサ飲ませて女王アリになったら満点。早く蟻戦に進んでくれ
絵コンテ;エシルの負けヒロインムーブは良い
キャラデザ;母復活が感動シーンになり得るのは2期からの視聴でも共感厳しい。旬が無表情すぎ</t>
    <rPh sb="3" eb="4">
      <t>ワ</t>
    </rPh>
    <rPh sb="7" eb="8">
      <t>テン</t>
    </rPh>
    <rPh sb="9" eb="11">
      <t>エンシュツ</t>
    </rPh>
    <rPh sb="12" eb="13">
      <t>ハハ</t>
    </rPh>
    <rPh sb="13" eb="15">
      <t>カンドウ</t>
    </rPh>
    <rPh sb="19" eb="21">
      <t>ショウジキ</t>
    </rPh>
    <rPh sb="21" eb="22">
      <t>ツナ</t>
    </rPh>
    <rPh sb="25" eb="26">
      <t>ウス</t>
    </rPh>
    <rPh sb="27" eb="28">
      <t>キビ</t>
    </rPh>
    <rPh sb="31" eb="33">
      <t>キャクホン</t>
    </rPh>
    <rPh sb="34" eb="35">
      <t>ハハ</t>
    </rPh>
    <rPh sb="40" eb="41">
      <t>ノ</t>
    </rPh>
    <rPh sb="44" eb="46">
      <t>ジョオウ</t>
    </rPh>
    <rPh sb="53" eb="55">
      <t>マンテン</t>
    </rPh>
    <rPh sb="56" eb="57">
      <t>ハヤ</t>
    </rPh>
    <rPh sb="58" eb="59">
      <t>アリ</t>
    </rPh>
    <rPh sb="59" eb="60">
      <t>セン</t>
    </rPh>
    <rPh sb="61" eb="62">
      <t>スス</t>
    </rPh>
    <rPh sb="67" eb="68">
      <t>エ</t>
    </rPh>
    <rPh sb="76" eb="77">
      <t>マ</t>
    </rPh>
    <rPh sb="86" eb="87">
      <t>ヨ</t>
    </rPh>
    <rPh sb="95" eb="98">
      <t>ハハフッカツ</t>
    </rPh>
    <rPh sb="99" eb="101">
      <t>カンドウ</t>
    </rPh>
    <rPh sb="107" eb="108">
      <t>エ</t>
    </rPh>
    <rPh sb="112" eb="113">
      <t>キ</t>
    </rPh>
    <rPh sb="116" eb="118">
      <t>シチョウ</t>
    </rPh>
    <rPh sb="120" eb="122">
      <t>キョウカン</t>
    </rPh>
    <rPh sb="122" eb="123">
      <t>キビ</t>
    </rPh>
    <rPh sb="126" eb="127">
      <t>シュン</t>
    </rPh>
    <rPh sb="128" eb="131">
      <t>ムヒョウジョウ</t>
    </rPh>
    <phoneticPr fontId="1"/>
  </si>
  <si>
    <t>85点 
演出;実はQJが英雄ムーブ。亀太郎の幻影で描けないナツコ、真の全修はどうあるべきか愈々佳境
脚本;鬱展開のルーク談話が見応え。ガイド役QJの消滅が混乱に拍車を
絵コンテ;ナツコの無力感は良く出ている
美術;蕎麦巧い
音楽;QJとともにEDの入りの上手さ
キャラデザ;QJ死亡はそこまで同情出来ず
文藝:昭和の卓越主義の頂点にデビルマンが君臨すれど、令和に何を描けるか？イデオンを超えるビジョンが出せるのか？</t>
    <rPh sb="5" eb="7">
      <t>エンシュツ</t>
    </rPh>
    <rPh sb="8" eb="9">
      <t>ジツ</t>
    </rPh>
    <rPh sb="13" eb="15">
      <t>エイユウ</t>
    </rPh>
    <rPh sb="19" eb="22">
      <t>カメタロウ</t>
    </rPh>
    <rPh sb="23" eb="25">
      <t>ゲンエイ</t>
    </rPh>
    <rPh sb="26" eb="27">
      <t>エガ</t>
    </rPh>
    <rPh sb="34" eb="35">
      <t>シン</t>
    </rPh>
    <rPh sb="36" eb="37">
      <t>ゼン</t>
    </rPh>
    <rPh sb="37" eb="38">
      <t>シュウ</t>
    </rPh>
    <rPh sb="46" eb="48">
      <t>イヨイヨ</t>
    </rPh>
    <rPh sb="48" eb="50">
      <t>カキョウ</t>
    </rPh>
    <rPh sb="51" eb="53">
      <t>キャクホン</t>
    </rPh>
    <rPh sb="54" eb="55">
      <t>ウツ</t>
    </rPh>
    <rPh sb="55" eb="57">
      <t>テンカイ</t>
    </rPh>
    <rPh sb="61" eb="63">
      <t>ダンワ</t>
    </rPh>
    <rPh sb="64" eb="66">
      <t>ミゴタ</t>
    </rPh>
    <rPh sb="71" eb="72">
      <t>ヤク</t>
    </rPh>
    <rPh sb="75" eb="77">
      <t>ショウメツ</t>
    </rPh>
    <rPh sb="78" eb="80">
      <t>コンラン</t>
    </rPh>
    <rPh sb="81" eb="83">
      <t>ハクシャ</t>
    </rPh>
    <rPh sb="85" eb="86">
      <t>エ</t>
    </rPh>
    <rPh sb="94" eb="97">
      <t>ムリョクカン</t>
    </rPh>
    <rPh sb="98" eb="99">
      <t>ヨ</t>
    </rPh>
    <rPh sb="100" eb="101">
      <t>デ</t>
    </rPh>
    <rPh sb="105" eb="107">
      <t>ビジュツ</t>
    </rPh>
    <rPh sb="108" eb="110">
      <t>ソバ</t>
    </rPh>
    <rPh sb="110" eb="111">
      <t>ウマ</t>
    </rPh>
    <rPh sb="113" eb="115">
      <t>オンガク</t>
    </rPh>
    <rPh sb="125" eb="126">
      <t>イ</t>
    </rPh>
    <rPh sb="128" eb="130">
      <t>ウマ</t>
    </rPh>
    <rPh sb="140" eb="142">
      <t>シボウ</t>
    </rPh>
    <rPh sb="147" eb="149">
      <t>ドウジョウ</t>
    </rPh>
    <rPh sb="149" eb="151">
      <t>デキ</t>
    </rPh>
    <rPh sb="153" eb="155">
      <t>ブンゲイ</t>
    </rPh>
    <rPh sb="156" eb="158">
      <t>ショウワ</t>
    </rPh>
    <rPh sb="159" eb="163">
      <t>タクエツシュギ</t>
    </rPh>
    <rPh sb="164" eb="166">
      <t>チョウテン</t>
    </rPh>
    <rPh sb="173" eb="175">
      <t>クンリン</t>
    </rPh>
    <rPh sb="179" eb="181">
      <t>レイワ</t>
    </rPh>
    <rPh sb="182" eb="183">
      <t>ナニ</t>
    </rPh>
    <rPh sb="184" eb="185">
      <t>エガ</t>
    </rPh>
    <rPh sb="194" eb="195">
      <t>コ</t>
    </rPh>
    <rPh sb="202" eb="203">
      <t>ダ</t>
    </rPh>
    <phoneticPr fontId="1"/>
  </si>
  <si>
    <t>80点
演出;神話獣との戦闘に少し見応えが
脚本;世界学生会議で救世主創造のプロセスとして量子理論を援用する下りは説明的だが面白い。神話世界が現実に優位する
絵コンテ;神話世界と現実がようやくリンクし始める
キャラデザ;モモヒメとトシの翅が捥がれた影響が重要
音響;比較的抑制感がある
文藝性;正義、真実、マナの関係性が物語を逆転も順展もさせる</t>
    <rPh sb="2" eb="3">
      <t>テン</t>
    </rPh>
    <rPh sb="4" eb="6">
      <t>エンシュツ</t>
    </rPh>
    <rPh sb="25" eb="31">
      <t>セカイガクセイカイギ</t>
    </rPh>
    <rPh sb="32" eb="35">
      <t>キュウセイシュ</t>
    </rPh>
    <rPh sb="35" eb="37">
      <t>ソウゾウ</t>
    </rPh>
    <rPh sb="45" eb="49">
      <t>リョウシリロン</t>
    </rPh>
    <rPh sb="50" eb="52">
      <t>エンヨウ</t>
    </rPh>
    <rPh sb="54" eb="55">
      <t>クダ</t>
    </rPh>
    <rPh sb="57" eb="59">
      <t>セツメイ</t>
    </rPh>
    <rPh sb="59" eb="60">
      <t>テキ</t>
    </rPh>
    <rPh sb="62" eb="64">
      <t>オモシロ</t>
    </rPh>
    <rPh sb="66" eb="70">
      <t>シンワセカイ</t>
    </rPh>
    <rPh sb="71" eb="73">
      <t>ゲンジツ</t>
    </rPh>
    <rPh sb="74" eb="76">
      <t>ユウイ</t>
    </rPh>
    <rPh sb="80" eb="82">
      <t>ホラアナ</t>
    </rPh>
    <rPh sb="82" eb="84">
      <t>ゼンゴ</t>
    </rPh>
    <rPh sb="84" eb="88">
      <t>シンワセカイ</t>
    </rPh>
    <rPh sb="89" eb="91">
      <t>ゲンジツ</t>
    </rPh>
    <rPh sb="100" eb="101">
      <t>ハジ</t>
    </rPh>
    <rPh sb="103" eb="105">
      <t>ビジュツ</t>
    </rPh>
    <rPh sb="118" eb="119">
      <t>ハネ</t>
    </rPh>
    <rPh sb="120" eb="121">
      <t>モ</t>
    </rPh>
    <rPh sb="124" eb="126">
      <t>エイキョウ</t>
    </rPh>
    <rPh sb="127" eb="129">
      <t>ジュウヨウ</t>
    </rPh>
    <rPh sb="129" eb="131">
      <t>カイソウ</t>
    </rPh>
    <rPh sb="133" eb="136">
      <t>ヒカクテキ</t>
    </rPh>
    <rPh sb="136" eb="138">
      <t>ヨクセイ</t>
    </rPh>
    <rPh sb="138" eb="139">
      <t>カン</t>
    </rPh>
    <rPh sb="147" eb="149">
      <t>セイギ</t>
    </rPh>
    <rPh sb="150" eb="152">
      <t>シンジツ</t>
    </rPh>
    <rPh sb="156" eb="159">
      <t>カンケイセイ</t>
    </rPh>
    <rPh sb="160" eb="162">
      <t>モノガタリ</t>
    </rPh>
    <rPh sb="163" eb="165">
      <t>ギャクテン</t>
    </rPh>
    <rPh sb="166" eb="168">
      <t>ジュンテン</t>
    </rPh>
    <phoneticPr fontId="1"/>
  </si>
  <si>
    <t>30点 
演出;戦闘の描写が昔の子供向けで連続性も高揚感も無く辛い
脚本;プリキュア合流含め全体的に不要な描写が多く緊張感が薄い
絵コンテ;戦闘前後含め全然動きがない、、プリキュアの衣装は最も好ましい色彩
キャラデザ;ことはの声designは考え直しが、、メイン2人も大学生と思えないレベルの会話「良い人見つかるよ、きっと」</t>
    <rPh sb="2" eb="3">
      <t>テン</t>
    </rPh>
    <rPh sb="5" eb="7">
      <t>エンシュツ</t>
    </rPh>
    <rPh sb="8" eb="10">
      <t>セントウ</t>
    </rPh>
    <rPh sb="11" eb="13">
      <t>ビョウシャ</t>
    </rPh>
    <rPh sb="14" eb="15">
      <t>ムカシ</t>
    </rPh>
    <rPh sb="16" eb="19">
      <t>コドモム</t>
    </rPh>
    <rPh sb="21" eb="24">
      <t>レンゾクセイ</t>
    </rPh>
    <rPh sb="25" eb="28">
      <t>コウヨウカン</t>
    </rPh>
    <rPh sb="29" eb="30">
      <t>ナ</t>
    </rPh>
    <rPh sb="31" eb="32">
      <t>ツラ</t>
    </rPh>
    <rPh sb="42" eb="44">
      <t>ゴウリュウ</t>
    </rPh>
    <rPh sb="44" eb="45">
      <t>フク</t>
    </rPh>
    <rPh sb="46" eb="48">
      <t>ゼンタイ</t>
    </rPh>
    <rPh sb="48" eb="49">
      <t>テキ</t>
    </rPh>
    <rPh sb="50" eb="52">
      <t>フヨウ</t>
    </rPh>
    <rPh sb="53" eb="55">
      <t>ビョウシャ</t>
    </rPh>
    <rPh sb="56" eb="57">
      <t>オオ</t>
    </rPh>
    <rPh sb="58" eb="61">
      <t>キンチョウカン</t>
    </rPh>
    <rPh sb="62" eb="63">
      <t>ウス</t>
    </rPh>
    <rPh sb="66" eb="68">
      <t>ホラアナ</t>
    </rPh>
    <rPh sb="68" eb="70">
      <t>ゼンゴ</t>
    </rPh>
    <rPh sb="70" eb="72">
      <t>セントウ</t>
    </rPh>
    <rPh sb="72" eb="74">
      <t>ゼンゴ</t>
    </rPh>
    <rPh sb="74" eb="75">
      <t>フク</t>
    </rPh>
    <rPh sb="76" eb="78">
      <t>ゼンゼン</t>
    </rPh>
    <rPh sb="78" eb="79">
      <t>ウゴ</t>
    </rPh>
    <rPh sb="91" eb="93">
      <t>イショウ</t>
    </rPh>
    <rPh sb="94" eb="95">
      <t>モット</t>
    </rPh>
    <rPh sb="96" eb="97">
      <t>コノ</t>
    </rPh>
    <rPh sb="100" eb="102">
      <t>シキサイ</t>
    </rPh>
    <rPh sb="102" eb="104">
      <t>ビジュツ</t>
    </rPh>
    <rPh sb="113" eb="114">
      <t>コエ</t>
    </rPh>
    <rPh sb="121" eb="122">
      <t>カンガ</t>
    </rPh>
    <rPh sb="123" eb="124">
      <t>ナオ</t>
    </rPh>
    <rPh sb="132" eb="133">
      <t>ニン</t>
    </rPh>
    <rPh sb="134" eb="137">
      <t>ダイガクセイ</t>
    </rPh>
    <rPh sb="138" eb="139">
      <t>オモ</t>
    </rPh>
    <rPh sb="146" eb="148">
      <t>カイワ</t>
    </rPh>
    <rPh sb="149" eb="150">
      <t>イ</t>
    </rPh>
    <rPh sb="151" eb="153">
      <t>ヒトミ</t>
    </rPh>
    <phoneticPr fontId="1"/>
  </si>
  <si>
    <t xml:space="preserve"> 80点
演出:最後少しいい話にしてるのに驚愕w でも面白い
脚本:承認欲求に立脚しゴルフへの情動に回帰する工程をコミカルにいい話に仕上げるのが巧い
絵コンテ:SNSバズの初歩からトラブル描写を経てバズまでの見せ方かスムーズ</t>
    <phoneticPr fontId="1"/>
  </si>
  <si>
    <t>30点
演出:紙芝居。会話劇も戦闘も冗長
脚本:ディエゲーシスで時間経過を描写する構成は観易い。女キャラ増え過ぎ。晩餐にはコールを招くべき
絵コンテ:コールのやり取りもマリーの看病も切り詰めて本筋を増やして良い</t>
    <rPh sb="7" eb="10">
      <t>カミシバイ</t>
    </rPh>
    <rPh sb="11" eb="14">
      <t>カイワゲキ</t>
    </rPh>
    <rPh sb="15" eb="17">
      <t>セントウ</t>
    </rPh>
    <rPh sb="18" eb="20">
      <t>ジョウチョウ</t>
    </rPh>
    <rPh sb="32" eb="36">
      <t>ジカンケイカ</t>
    </rPh>
    <rPh sb="37" eb="39">
      <t>ビョウシャ</t>
    </rPh>
    <rPh sb="41" eb="43">
      <t>コウセイ</t>
    </rPh>
    <rPh sb="44" eb="46">
      <t>ミヤス</t>
    </rPh>
    <rPh sb="48" eb="49">
      <t>オンナ</t>
    </rPh>
    <rPh sb="52" eb="53">
      <t>フ</t>
    </rPh>
    <rPh sb="54" eb="55">
      <t>ス</t>
    </rPh>
    <rPh sb="57" eb="59">
      <t>バンサン</t>
    </rPh>
    <rPh sb="65" eb="66">
      <t>マネ</t>
    </rPh>
    <rPh sb="81" eb="82">
      <t>ト</t>
    </rPh>
    <rPh sb="88" eb="90">
      <t>カンビョウ</t>
    </rPh>
    <rPh sb="91" eb="92">
      <t>キ</t>
    </rPh>
    <rPh sb="93" eb="94">
      <t>ツ</t>
    </rPh>
    <rPh sb="96" eb="98">
      <t>ホンスジ</t>
    </rPh>
    <rPh sb="99" eb="100">
      <t>フ</t>
    </rPh>
    <rPh sb="103" eb="104">
      <t>ヨ</t>
    </rPh>
    <phoneticPr fontId="1"/>
  </si>
  <si>
    <t>80点
演出; ポポ子の冒頭はインパクトあるも朗読は地味な仕上げで結局領域転回頼み。岬と夏江の山月記の下り戦慄の仕上げ。欲を言えばもう少し岬の涙するシーンで同様する岬と夏江を動かしてもいい。停め過ぎだし粗いしで緊張感が減じる
脚本;岬と夏江ドロドロは流石の武田綾乃
絵コンテ;岬と夏江の割合を増やしても良い
美術;山月記の竹林が迫真
音響;山月記のスケッチピアノが凛々しい</t>
    <rPh sb="10" eb="11">
      <t>コ</t>
    </rPh>
    <rPh sb="12" eb="14">
      <t>ボウトウ</t>
    </rPh>
    <rPh sb="23" eb="25">
      <t>ロウドク</t>
    </rPh>
    <rPh sb="26" eb="28">
      <t>ジミ</t>
    </rPh>
    <rPh sb="29" eb="31">
      <t>シア</t>
    </rPh>
    <rPh sb="33" eb="35">
      <t>ケッキョク</t>
    </rPh>
    <rPh sb="35" eb="39">
      <t>リョウイキテンカイ</t>
    </rPh>
    <rPh sb="39" eb="40">
      <t>タノ</t>
    </rPh>
    <rPh sb="42" eb="43">
      <t>ミサキ</t>
    </rPh>
    <rPh sb="44" eb="46">
      <t>ナツエ</t>
    </rPh>
    <rPh sb="47" eb="50">
      <t>サンゲツキ</t>
    </rPh>
    <rPh sb="51" eb="52">
      <t>クダ</t>
    </rPh>
    <rPh sb="53" eb="55">
      <t>センリツ</t>
    </rPh>
    <rPh sb="56" eb="58">
      <t>シア</t>
    </rPh>
    <rPh sb="60" eb="61">
      <t>ヨク</t>
    </rPh>
    <rPh sb="62" eb="63">
      <t>イ</t>
    </rPh>
    <rPh sb="67" eb="68">
      <t>スコ</t>
    </rPh>
    <rPh sb="69" eb="70">
      <t>ミサキ</t>
    </rPh>
    <rPh sb="71" eb="72">
      <t>ナミダ</t>
    </rPh>
    <rPh sb="78" eb="80">
      <t>ドウヨウ</t>
    </rPh>
    <rPh sb="82" eb="83">
      <t>ミサキ</t>
    </rPh>
    <rPh sb="84" eb="86">
      <t>ナツエ</t>
    </rPh>
    <rPh sb="87" eb="88">
      <t>ウゴ</t>
    </rPh>
    <rPh sb="95" eb="96">
      <t>ト</t>
    </rPh>
    <rPh sb="97" eb="98">
      <t>ス</t>
    </rPh>
    <rPh sb="101" eb="102">
      <t>アラ</t>
    </rPh>
    <rPh sb="105" eb="108">
      <t>キンチョウカン</t>
    </rPh>
    <rPh sb="109" eb="110">
      <t>ゲン</t>
    </rPh>
    <rPh sb="116" eb="117">
      <t>ミサキ</t>
    </rPh>
    <rPh sb="118" eb="120">
      <t>ナツエ</t>
    </rPh>
    <rPh sb="125" eb="127">
      <t>サスガ</t>
    </rPh>
    <rPh sb="128" eb="132">
      <t>タケダアヤノ</t>
    </rPh>
    <rPh sb="138" eb="139">
      <t>ミサキ</t>
    </rPh>
    <rPh sb="140" eb="142">
      <t>ナツエ</t>
    </rPh>
    <rPh sb="143" eb="145">
      <t>ワリアイ</t>
    </rPh>
    <rPh sb="146" eb="147">
      <t>フ</t>
    </rPh>
    <rPh sb="151" eb="152">
      <t>ヨ</t>
    </rPh>
    <rPh sb="157" eb="160">
      <t>サンゲツキ</t>
    </rPh>
    <rPh sb="161" eb="163">
      <t>タケバヤシ</t>
    </rPh>
    <rPh sb="164" eb="166">
      <t>ハクシン</t>
    </rPh>
    <rPh sb="170" eb="173">
      <t>サンゲツキ</t>
    </rPh>
    <rPh sb="182" eb="184">
      <t>リリ</t>
    </rPh>
    <phoneticPr fontId="1"/>
  </si>
  <si>
    <t>40点
演出;ファンタジーだった。。。ここまでの物語のリアリティが、、、
脚本;羽花のいじめ告白から母、父の涙の展開と、いじめ主犯たちを始め自己紹介の下りは唐突感が凄い。何より「認められてない」三浦が羽花の頭を父の目の前で撫でるのは有り得ない
絵コンテ;冒頭の毒親描写クオリティが高い。Aパートは背景と人物が浮き勝ちで動きも緩慢
美術;父と三浦との葛藤のくだりにおける色彩のグラデーション</t>
    <rPh sb="24" eb="26">
      <t>モノガタリ</t>
    </rPh>
    <rPh sb="127" eb="129">
      <t>ボウトウ</t>
    </rPh>
    <rPh sb="130" eb="132">
      <t>ドクオヤ</t>
    </rPh>
    <rPh sb="132" eb="134">
      <t>ビョウシャ</t>
    </rPh>
    <rPh sb="140" eb="141">
      <t>タカ</t>
    </rPh>
    <rPh sb="148" eb="150">
      <t>ハイケイ</t>
    </rPh>
    <rPh sb="151" eb="153">
      <t>ジンブツ</t>
    </rPh>
    <rPh sb="154" eb="155">
      <t>ウ</t>
    </rPh>
    <rPh sb="156" eb="157">
      <t>ガ</t>
    </rPh>
    <rPh sb="159" eb="160">
      <t>ウゴ</t>
    </rPh>
    <rPh sb="162" eb="164">
      <t>カンマン</t>
    </rPh>
    <rPh sb="168" eb="169">
      <t>チチ</t>
    </rPh>
    <rPh sb="170" eb="172">
      <t>ミウラ</t>
    </rPh>
    <rPh sb="174" eb="176">
      <t>カットウ</t>
    </rPh>
    <rPh sb="184" eb="186">
      <t>シキサイ</t>
    </rPh>
    <phoneticPr fontId="1"/>
  </si>
  <si>
    <t>100点 Odi et amo(我憎み、且つ愛す)
「幕引きは必ず訪れる。ただここにあるのは、彼女の為の断頭台」
演出;一秒足りとも目が離せない。cruicifix　Ⅴにおける各楽曲担当への焦点が徐々に歯車と交錯する様にデウスエクスマキナが重なる
脚本;何もかもが危ういバランスの上でしか成り立たない。若麦から睦モーティスへの愛憎、モーティスから睦への愛憎、海鈴からAveMujicaへの愛憎、初華から祥子への狂信、生身の仮面で愛憎を音へと編み上げる祥子
絵コンテ;人形たちがAveMujica再結成を懇願する中で依然冷静な祥子が対比される。作曲を決意する祥子に先立つ黒光る人形が、バンド再結成を人形劇でしかないことを示す。初華の祥子家における不穏さが冒頭からCパートまで貫通されることで燻る火種を残す
美術;祥子部屋鏡の人形2体が人格と交流の更なる分立を予期。ヘルマン・ヘッセ「デミアン」も重要
音響;冒頭の睦母演劇の古典音響が物語の舞台性を再帰させる
キャラデザ：モーティスを開放するそよ、海鈴を引っ張る立希、燈への嫉妬を狂わせる初華と、MyGO!!!!!の面子の活躍が益々重要。ここに至り「私にはAveMujicaしかない」と言わしめる若麦への視線も重要。「愛したくて、愛したくて、愛しきれなくて、愛されない」睦を撫でる指が艶かしく物悲しい</t>
    <rPh sb="3" eb="4">
      <t>テン</t>
    </rPh>
    <rPh sb="16" eb="17">
      <t>ワレ</t>
    </rPh>
    <rPh sb="17" eb="18">
      <t>ニク</t>
    </rPh>
    <rPh sb="20" eb="21">
      <t>カ</t>
    </rPh>
    <rPh sb="22" eb="23">
      <t>アイ</t>
    </rPh>
    <rPh sb="27" eb="29">
      <t>マクビ</t>
    </rPh>
    <rPh sb="57" eb="59">
      <t>エンシュツ</t>
    </rPh>
    <rPh sb="60" eb="62">
      <t>イチビョウ</t>
    </rPh>
    <rPh sb="62" eb="63">
      <t>タ</t>
    </rPh>
    <rPh sb="66" eb="67">
      <t>メ</t>
    </rPh>
    <rPh sb="68" eb="69">
      <t>ハナ</t>
    </rPh>
    <rPh sb="88" eb="89">
      <t>カク</t>
    </rPh>
    <rPh sb="89" eb="91">
      <t>ガッキョク</t>
    </rPh>
    <rPh sb="91" eb="93">
      <t>タントウ</t>
    </rPh>
    <rPh sb="95" eb="97">
      <t>ショウテン</t>
    </rPh>
    <rPh sb="98" eb="100">
      <t>ジョジョ</t>
    </rPh>
    <rPh sb="101" eb="103">
      <t>ハグルマ</t>
    </rPh>
    <rPh sb="104" eb="106">
      <t>コウサク</t>
    </rPh>
    <rPh sb="120" eb="121">
      <t>カサ</t>
    </rPh>
    <rPh sb="124" eb="126">
      <t>キャクホン</t>
    </rPh>
    <rPh sb="127" eb="128">
      <t>ナニ</t>
    </rPh>
    <rPh sb="132" eb="133">
      <t>アヤ</t>
    </rPh>
    <rPh sb="140" eb="141">
      <t>ウエ</t>
    </rPh>
    <rPh sb="144" eb="145">
      <t>ナ</t>
    </rPh>
    <rPh sb="146" eb="147">
      <t>タ</t>
    </rPh>
    <rPh sb="151" eb="152">
      <t>ワカ</t>
    </rPh>
    <rPh sb="152" eb="153">
      <t>ムギ</t>
    </rPh>
    <rPh sb="155" eb="156">
      <t>ムツミ</t>
    </rPh>
    <rPh sb="163" eb="165">
      <t>アイゾウ</t>
    </rPh>
    <rPh sb="173" eb="174">
      <t>ムツミ</t>
    </rPh>
    <rPh sb="176" eb="178">
      <t>アイゾウ</t>
    </rPh>
    <rPh sb="179" eb="180">
      <t>ウミ</t>
    </rPh>
    <rPh sb="180" eb="181">
      <t>スズ</t>
    </rPh>
    <rPh sb="194" eb="196">
      <t>アイゾウ</t>
    </rPh>
    <rPh sb="197" eb="198">
      <t>ハツ</t>
    </rPh>
    <rPh sb="198" eb="199">
      <t>ハナ</t>
    </rPh>
    <rPh sb="201" eb="203">
      <t>ショウコ</t>
    </rPh>
    <rPh sb="205" eb="207">
      <t>キョウシン</t>
    </rPh>
    <rPh sb="208" eb="210">
      <t>ナマミ</t>
    </rPh>
    <rPh sb="211" eb="213">
      <t>カメン</t>
    </rPh>
    <rPh sb="214" eb="216">
      <t>アイゾウ</t>
    </rPh>
    <rPh sb="217" eb="218">
      <t>オト</t>
    </rPh>
    <rPh sb="220" eb="221">
      <t>ア</t>
    </rPh>
    <rPh sb="222" eb="223">
      <t>ア</t>
    </rPh>
    <rPh sb="225" eb="227">
      <t>ショウコ</t>
    </rPh>
    <rPh sb="228" eb="229">
      <t>エ</t>
    </rPh>
    <rPh sb="233" eb="235">
      <t>ニンギョウ</t>
    </rPh>
    <rPh sb="247" eb="250">
      <t>サイケッセイ</t>
    </rPh>
    <rPh sb="251" eb="253">
      <t>コンガン</t>
    </rPh>
    <rPh sb="255" eb="256">
      <t>ナカ</t>
    </rPh>
    <rPh sb="257" eb="259">
      <t>イゼン</t>
    </rPh>
    <rPh sb="259" eb="261">
      <t>レイセイ</t>
    </rPh>
    <rPh sb="262" eb="264">
      <t>ショウコ</t>
    </rPh>
    <rPh sb="265" eb="267">
      <t>タイヒ</t>
    </rPh>
    <rPh sb="271" eb="273">
      <t>サッキョク</t>
    </rPh>
    <rPh sb="274" eb="276">
      <t>ケツイ</t>
    </rPh>
    <rPh sb="278" eb="280">
      <t>ショウコ</t>
    </rPh>
    <rPh sb="281" eb="283">
      <t>サキダ</t>
    </rPh>
    <rPh sb="284" eb="285">
      <t>クロ</t>
    </rPh>
    <rPh sb="285" eb="286">
      <t>ヒカ</t>
    </rPh>
    <rPh sb="287" eb="289">
      <t>ニンギョウ</t>
    </rPh>
    <rPh sb="294" eb="297">
      <t>サイケッセイ</t>
    </rPh>
    <rPh sb="298" eb="301">
      <t>ニンギョウゲキ</t>
    </rPh>
    <rPh sb="309" eb="310">
      <t>シメ</t>
    </rPh>
    <rPh sb="312" eb="313">
      <t>ハツ</t>
    </rPh>
    <rPh sb="313" eb="314">
      <t>ハナ</t>
    </rPh>
    <rPh sb="315" eb="317">
      <t>ショウコ</t>
    </rPh>
    <rPh sb="317" eb="318">
      <t>イエ</t>
    </rPh>
    <rPh sb="322" eb="324">
      <t>フオン</t>
    </rPh>
    <rPh sb="326" eb="328">
      <t>ボウトウ</t>
    </rPh>
    <rPh sb="336" eb="338">
      <t>カンツウ</t>
    </rPh>
    <rPh sb="344" eb="345">
      <t>クスブ</t>
    </rPh>
    <rPh sb="346" eb="348">
      <t>ヒダネ</t>
    </rPh>
    <rPh sb="349" eb="350">
      <t>ノコ</t>
    </rPh>
    <rPh sb="352" eb="354">
      <t>ビジュツ</t>
    </rPh>
    <rPh sb="355" eb="357">
      <t>ショウコ</t>
    </rPh>
    <rPh sb="357" eb="359">
      <t>ヘヤ</t>
    </rPh>
    <rPh sb="359" eb="360">
      <t>カガミ</t>
    </rPh>
    <rPh sb="361" eb="363">
      <t>ニンギョウ</t>
    </rPh>
    <rPh sb="364" eb="365">
      <t>タイ</t>
    </rPh>
    <rPh sb="366" eb="368">
      <t>ジンカク</t>
    </rPh>
    <rPh sb="369" eb="371">
      <t>コウリュウ</t>
    </rPh>
    <rPh sb="372" eb="373">
      <t>サラ</t>
    </rPh>
    <rPh sb="375" eb="377">
      <t>ブンリツ</t>
    </rPh>
    <rPh sb="378" eb="380">
      <t>ヨキ</t>
    </rPh>
    <rPh sb="396" eb="398">
      <t>ジュウヨウ</t>
    </rPh>
    <rPh sb="399" eb="401">
      <t>オンキョウ</t>
    </rPh>
    <rPh sb="402" eb="404">
      <t>ボウトウ</t>
    </rPh>
    <rPh sb="405" eb="406">
      <t>ムツミ</t>
    </rPh>
    <rPh sb="406" eb="407">
      <t>ハハ</t>
    </rPh>
    <rPh sb="407" eb="409">
      <t>エンゲキ</t>
    </rPh>
    <rPh sb="410" eb="412">
      <t>コテン</t>
    </rPh>
    <rPh sb="412" eb="414">
      <t>オンキョウ</t>
    </rPh>
    <rPh sb="415" eb="417">
      <t>モノガタリ</t>
    </rPh>
    <rPh sb="418" eb="420">
      <t>ブタイ</t>
    </rPh>
    <rPh sb="440" eb="442">
      <t>カイホウ</t>
    </rPh>
    <rPh sb="447" eb="448">
      <t>ウミ</t>
    </rPh>
    <rPh sb="448" eb="449">
      <t>スズ</t>
    </rPh>
    <rPh sb="450" eb="451">
      <t>ヒ</t>
    </rPh>
    <rPh sb="452" eb="453">
      <t>パ</t>
    </rPh>
    <rPh sb="454" eb="455">
      <t>タ</t>
    </rPh>
    <rPh sb="532" eb="533">
      <t>アイ</t>
    </rPh>
    <rPh sb="538" eb="539">
      <t>アイ</t>
    </rPh>
    <rPh sb="544" eb="545">
      <t>アイ</t>
    </rPh>
    <rPh sb="552" eb="553">
      <t>アイ</t>
    </rPh>
    <rPh sb="558" eb="559">
      <t>ムツミ</t>
    </rPh>
    <rPh sb="560" eb="561">
      <t>ナ</t>
    </rPh>
    <rPh sb="563" eb="564">
      <t>ユビ</t>
    </rPh>
    <rPh sb="565" eb="566">
      <t>ナマメ</t>
    </rPh>
    <rPh sb="569" eb="571">
      <t>モノガナ</t>
    </rPh>
    <phoneticPr fontId="1"/>
  </si>
  <si>
    <t>90点
脚本:要、エデン、隼風の関係がシュウの襲来で狂いだす。ジャンケンの下りからの緊張が良い
絵コンテ:物語の終盤に相応しい緊張感が保たれる。エデンの焦りも良い
3DCG:サブローの精神世界も良いが冒頭の8悪人が様になっている</t>
    <rPh sb="7" eb="8">
      <t>カナメ</t>
    </rPh>
    <rPh sb="13" eb="14">
      <t>ハヤブサ</t>
    </rPh>
    <rPh sb="14" eb="15">
      <t>カゼ</t>
    </rPh>
    <rPh sb="16" eb="18">
      <t>カンケイ</t>
    </rPh>
    <rPh sb="23" eb="25">
      <t>シュウライ</t>
    </rPh>
    <rPh sb="26" eb="27">
      <t>クル</t>
    </rPh>
    <rPh sb="37" eb="38">
      <t>クダ</t>
    </rPh>
    <rPh sb="42" eb="44">
      <t>キンチョウ</t>
    </rPh>
    <rPh sb="45" eb="46">
      <t>ヨ</t>
    </rPh>
    <rPh sb="53" eb="55">
      <t>モノガタリ</t>
    </rPh>
    <rPh sb="56" eb="58">
      <t>シュウバン</t>
    </rPh>
    <rPh sb="59" eb="61">
      <t>フサワ</t>
    </rPh>
    <rPh sb="63" eb="66">
      <t>キンチョウカン</t>
    </rPh>
    <rPh sb="67" eb="68">
      <t>タモ</t>
    </rPh>
    <rPh sb="76" eb="77">
      <t>アセ</t>
    </rPh>
    <rPh sb="79" eb="80">
      <t>ヨ</t>
    </rPh>
    <rPh sb="92" eb="96">
      <t>セイシンセカイ</t>
    </rPh>
    <rPh sb="97" eb="98">
      <t>ヨ</t>
    </rPh>
    <rPh sb="100" eb="102">
      <t>ボウトウ</t>
    </rPh>
    <rPh sb="104" eb="106">
      <t>アクニン</t>
    </rPh>
    <rPh sb="107" eb="108">
      <t>サマ</t>
    </rPh>
    <phoneticPr fontId="1"/>
  </si>
  <si>
    <t>90点
演出;ロリコン先帝はもう少し情けなく人でなし感を出しても良い
脚本;金の鉱物からヒ素やアンチモンを想像するに予想通りの死因
絵コンテ;壬氏とヒ素、安氏の関連は美しく儚い。締めは既視感があるも
キャラデザ;安氏の怒りは合理的ながら吉祥天女のような恐ろしさが足りない
美術、小物;先帝の壁画は素晴らしい</t>
    <rPh sb="11" eb="12">
      <t>サキ</t>
    </rPh>
    <rPh sb="12" eb="13">
      <t>ミカド</t>
    </rPh>
    <rPh sb="16" eb="17">
      <t>スコ</t>
    </rPh>
    <rPh sb="18" eb="19">
      <t>ナサ</t>
    </rPh>
    <rPh sb="22" eb="23">
      <t>ヒト</t>
    </rPh>
    <rPh sb="26" eb="27">
      <t>カン</t>
    </rPh>
    <rPh sb="28" eb="29">
      <t>ダ</t>
    </rPh>
    <rPh sb="32" eb="33">
      <t>ヨ</t>
    </rPh>
    <rPh sb="38" eb="39">
      <t>キン</t>
    </rPh>
    <rPh sb="40" eb="42">
      <t>コウブツ</t>
    </rPh>
    <rPh sb="45" eb="46">
      <t>ソ</t>
    </rPh>
    <rPh sb="53" eb="55">
      <t>ソウゾウ</t>
    </rPh>
    <rPh sb="58" eb="61">
      <t>ヨソウドオ</t>
    </rPh>
    <rPh sb="63" eb="65">
      <t>シイン</t>
    </rPh>
    <rPh sb="106" eb="107">
      <t>ヤス</t>
    </rPh>
    <rPh sb="107" eb="108">
      <t>シ</t>
    </rPh>
    <rPh sb="109" eb="110">
      <t>イカ</t>
    </rPh>
    <rPh sb="112" eb="114">
      <t>ゴウリ</t>
    </rPh>
    <rPh sb="114" eb="115">
      <t>テキ</t>
    </rPh>
    <rPh sb="118" eb="121">
      <t>キッショウテン</t>
    </rPh>
    <rPh sb="121" eb="122">
      <t>オンナ</t>
    </rPh>
    <rPh sb="126" eb="127">
      <t>オソ</t>
    </rPh>
    <rPh sb="131" eb="132">
      <t>タ</t>
    </rPh>
    <rPh sb="142" eb="143">
      <t>サキ</t>
    </rPh>
    <rPh sb="143" eb="144">
      <t>ミカド</t>
    </rPh>
    <rPh sb="145" eb="147">
      <t>ヘキガ</t>
    </rPh>
    <rPh sb="148" eb="150">
      <t>スバ</t>
    </rPh>
    <phoneticPr fontId="1"/>
  </si>
  <si>
    <t>85点
演出;Ｄｒが増えて緊張感が更に高まる
脚本;千空瀕死からトンネル掘削と上杉暗号は斜め上過ぎるｗ
絵コンテ;土木採掘輪転式ループナイフが完全にボーリングマシンｗ　
キャラデザ;ルーナが便利なキャラ過ぎる
音響;スタンが狙う千空の背後の緊張感が素晴らしい</t>
    <rPh sb="10" eb="11">
      <t>フ</t>
    </rPh>
    <rPh sb="13" eb="16">
      <t>キンチョウカン</t>
    </rPh>
    <rPh sb="17" eb="18">
      <t>サラ</t>
    </rPh>
    <rPh sb="19" eb="20">
      <t>タカ</t>
    </rPh>
    <rPh sb="26" eb="27">
      <t>セン</t>
    </rPh>
    <rPh sb="27" eb="28">
      <t>ソラ</t>
    </rPh>
    <rPh sb="28" eb="30">
      <t>ヒンシ</t>
    </rPh>
    <rPh sb="36" eb="38">
      <t>クッサク</t>
    </rPh>
    <rPh sb="39" eb="41">
      <t>ウエスギ</t>
    </rPh>
    <rPh sb="41" eb="43">
      <t>アンゴウ</t>
    </rPh>
    <rPh sb="44" eb="45">
      <t>ナナ</t>
    </rPh>
    <rPh sb="46" eb="47">
      <t>ウエ</t>
    </rPh>
    <rPh sb="47" eb="48">
      <t>ス</t>
    </rPh>
    <rPh sb="57" eb="64">
      <t>ドボクサイクツリンテンシキ</t>
    </rPh>
    <rPh sb="71" eb="73">
      <t>カンゼン</t>
    </rPh>
    <rPh sb="95" eb="97">
      <t>ベンリ</t>
    </rPh>
    <rPh sb="101" eb="102">
      <t>ス</t>
    </rPh>
    <rPh sb="105" eb="107">
      <t>オンキョウ</t>
    </rPh>
    <rPh sb="112" eb="113">
      <t>ネラ</t>
    </rPh>
    <rPh sb="114" eb="115">
      <t>セン</t>
    </rPh>
    <rPh sb="115" eb="116">
      <t>ソラ</t>
    </rPh>
    <rPh sb="117" eb="119">
      <t>ハイゴ</t>
    </rPh>
    <rPh sb="120" eb="123">
      <t>キンチョウカン</t>
    </rPh>
    <rPh sb="124" eb="126">
      <t>スバ</t>
    </rPh>
    <phoneticPr fontId="1"/>
  </si>
  <si>
    <t>原作：篠原健太（集英社「週刊少年ジャンプ」連載）
監督：博史池畠
副監督：川瀬まさお
シリーズ構成：赤尾でこ
キャラクターデザイン：飯塚晴子
サブキャラクターデザイン：杉村价秋　沢友貴
美術監督：薛平（草薙）
美術設定：竹内柚紀（草薙）　新妻雅行（千住工房）
色彩設計：太田ゆいは
撮影監督：米澤寿
編集：武宮むつみ
音楽：橋本由香利
音響監督：郷文裕貴
音響制作：ビットグルーヴプロモーション
アニメーション制作：バイブリーアニメーションスタジオ</t>
    <phoneticPr fontId="1"/>
  </si>
  <si>
    <t>2025年4月6日（日）〜
MBS／TBS系全国28局ネットにて</t>
    <phoneticPr fontId="1"/>
  </si>
  <si>
    <t>GAMERA -Rebirth-</t>
  </si>
  <si>
    <t>原作：KADOKAWA
監督：瀬下寛之
副監督：井手恵介
シリーズ構成：猪原健太　瀬古浩司　瀬下寛之
脚本：猪原健太　瀬古浩司　山田哲弥　瀬下寛之
キャラクターデザイン：田村篤
怪獣デザイン：髙濵幹
プロダクションデザイン：田中直哉
プロダクションデザイン：フェルディナンド・パトゥリ
メカニックデザイン：帆足タケヒコ
アニメーションディレクター：こうじ
造形監督／光画監督：片塰満則
チーフエンジニア：田中満
演出：石間祐一
CG スーパーバイザー：堀正太郎
CG スーパーバイザー：戸田貴之
CG スーパーバイザー：元木パウロ
リギングスーパーバイザー：砂村洋平
エンバイロンメントスーパーバイザー：中村葉月
アニメーションスーパーバイザー：関根雅史
アニメーションスーパーバイザー：こうじ
アニメーションスーパーバイザー：比嘉一博
エフェクトスーパーバイザー：宮台直也
テクニカルスーパーバイザー：帆苅哲
編集：肥田文
音響監督：岩浪美和
音楽：片山修志
ラインプロデューサー：松隈喬平
制作プロデューサー：飯島哲
制作：ENGI
製作：GAMERA Rebirth 製作委員会</t>
    <phoneticPr fontId="1"/>
  </si>
  <si>
    <t>原作：中西モトオ（双葉文庫）
監督：相浦和也
シリーズ構成：赤尾でこ
キャラクターデザイン：池上たろう
プロップデザイン：杉村友和
美術設定：工藤ただし（パインウッド）　磯辺結（千住工房）　新妻雅行（千住工房）
美術ボード：磯辺結（千住工房）
色彩設計：大西峰代
3D監督：遠藤誠（トライスラッシュ）
撮影監督：宮坂凌平
編集：廣瀬清志（editz）　山条裕香(hisui)
音楽：髙田龍一(MONACA)　広川恵一(MONACA)　高橋邦幸(MONACA)
音響監督：原口昇
音響制作：ビットグルーヴプロモーション
アニメーション制作：横浜アニメーションラボ</t>
    <phoneticPr fontId="1"/>
  </si>
  <si>
    <t>2025年3月31日（月）～
TOKYO MX・MBS・BSフジにて</t>
    <phoneticPr fontId="1"/>
  </si>
  <si>
    <t>2025年4月5日（土）～
TOKYO MX・ABCテレビにて</t>
    <phoneticPr fontId="1"/>
  </si>
  <si>
    <t xml:space="preserve">	原作：アークシステムワークス
キャラクター原案：石渡太輔
監督：森川滋
副監督：石川真平　森田紘吏
シリーズ構成：海法紀光
脚本：重信康
アニメーション、キャラクターデザイン：茶之原拓也　八森優香　Joseph Shin
美術監督：荒井和浩
撮影監督：奥村大輔
編集：日髙初美
色彩設計：石橋名結
音響監督：大寺文彦
音響制作：マジックカプセル
アソシエイトプロデューサー：水島精二
アニメーション制作：サンジゲン</t>
    <phoneticPr fontId="1"/>
  </si>
  <si>
    <t>2025年4月～
TOKYO MX・BS11にて</t>
    <phoneticPr fontId="1"/>
  </si>
  <si>
    <t>原作：UNISON×キングレコード
企画原案・製作総指揮：上松範康
製作指揮：金子彰史
監督：大庭秀昭
シリーズ構成：永井真吾
キャラクター原案：吉田資子（UNISON）
キャラクターデザイン：佐藤陽子
音楽プロデュース：上松範康（Elements Garden）
音楽：Elements Garden（藤間仁　都丸椋太　竹田祐介）
音楽制作：キングレコード
アニメーション制作：プラチナビジョン</t>
    <phoneticPr fontId="1"/>
  </si>
  <si>
    <t>2025年4月5日（土）〜
TOKYO MXほか</t>
    <phoneticPr fontId="1"/>
  </si>
  <si>
    <t>原作：枢やな（掲載 月刊「Gファンタジー」スクウェア・エニックス刊）
監督：岡田堅二朗
シリーズ構成：吉野弘幸
キャラクターデザイン：清水祐実
サブキャラクターデザイン：髙田晃
総作画監督：清水祐実　髙田晃　清水裕輔　猪口美緒　寒川歩
色彩設計：横田明日香
美術設定：伊良波理沙（KUSANAGI）
美術監督：根本邦明（KUSANAGI）
テクニカルディレクター：佐久間悠也
撮影監督：金森つばさ
CGディレクター：伊藤達弘
編集：小口理菜
音楽：川﨑龍
音響監督：明田川仁
制作：CloverWorks</t>
    <phoneticPr fontId="1"/>
  </si>
  <si>
    <t>2025年4月7日（月）～
AT-X・BS11ほか</t>
    <phoneticPr fontId="1"/>
  </si>
  <si>
    <t>原作：石坂ケンタ（株式会社KADOKAWA／電撃マオウ連載）
監督：渡邊政治
シリーズ構成：中村能子
キャラクターデザイン・総作画監督：rere
プロップデザイン：中田知里　大木綾子
衣装デザイン：箱田ななみ
料理作画監督：大木綾子
美術設定：袈裟丸絵美
美術監督：新井佳奈
色彩設計：菊地和子(Wish)
3DCG監督：栁澤宏明
撮影監督：板倉あゆみ(株式会社シアン)
編集：坪根健太郎
音響監督：立石弥生
音響効果：風間結花
音楽：藤澤慶昌
音楽制作：KADOKAWA
アニメーション制作：マカリア
製作：「ざつ旅」製作委員会</t>
    <phoneticPr fontId="1"/>
  </si>
  <si>
    <t>70点
演出;銀河鉄道999をEDと兼ねつつカラオケとも被せる流れが巧いｗ
脚本;謎解きは面白いが原作の力量
絵コンテ;冒頭から酷いw謎解きの悩ましい憲三郎がおもろい
美術;北風と太陽の寓話コンテは良い
音響;音響で絵コンテをカバー</t>
    <rPh sb="2" eb="3">
      <t>テン</t>
    </rPh>
    <rPh sb="4" eb="6">
      <t>エンシュツ</t>
    </rPh>
    <rPh sb="7" eb="11">
      <t>ギンガテツドウ</t>
    </rPh>
    <rPh sb="18" eb="19">
      <t>カ</t>
    </rPh>
    <rPh sb="28" eb="29">
      <t>カブ</t>
    </rPh>
    <rPh sb="31" eb="32">
      <t>ナガ</t>
    </rPh>
    <rPh sb="34" eb="35">
      <t>ウマ</t>
    </rPh>
    <rPh sb="41" eb="43">
      <t>ナゾト</t>
    </rPh>
    <rPh sb="45" eb="47">
      <t>オモシロ</t>
    </rPh>
    <rPh sb="49" eb="51">
      <t>ゲンサク</t>
    </rPh>
    <rPh sb="52" eb="54">
      <t>リキリョウ</t>
    </rPh>
    <rPh sb="60" eb="62">
      <t>ボウトウ</t>
    </rPh>
    <rPh sb="64" eb="65">
      <t>ヒド</t>
    </rPh>
    <rPh sb="67" eb="69">
      <t>ナゾト</t>
    </rPh>
    <rPh sb="71" eb="72">
      <t>ナヤ</t>
    </rPh>
    <rPh sb="75" eb="78">
      <t>ケンザブロウ</t>
    </rPh>
    <rPh sb="87" eb="89">
      <t>キタカゼ</t>
    </rPh>
    <rPh sb="90" eb="92">
      <t>タイヨウ</t>
    </rPh>
    <rPh sb="93" eb="95">
      <t>グウワ</t>
    </rPh>
    <rPh sb="99" eb="100">
      <t>ヨ</t>
    </rPh>
    <rPh sb="105" eb="107">
      <t>オンキョウ</t>
    </rPh>
    <rPh sb="108" eb="109">
      <t>エ</t>
    </rPh>
    <phoneticPr fontId="1"/>
  </si>
  <si>
    <t>(24話）80点
演出;知的探究の前提よ欲求の抑制から昂揚へ。微かな悲劇への導火線を残して
脚本;タウマゼインを巡る信仰の順展と反転の物語だった
絵コンテ;星空を巡る美術と思い巡る少年たちが対比的に美しい
音響;いて座の下りの凄烈な空の魅力が心線を震わせる。真理への信仰を巡る下りも素晴らしい</t>
    <rPh sb="12" eb="16">
      <t>チテキタンキュウ</t>
    </rPh>
    <rPh sb="17" eb="19">
      <t>ゼンテイ</t>
    </rPh>
    <rPh sb="20" eb="22">
      <t>ヨッキュウ</t>
    </rPh>
    <rPh sb="23" eb="25">
      <t>ヨクセイ</t>
    </rPh>
    <rPh sb="27" eb="29">
      <t>コウヨウ</t>
    </rPh>
    <rPh sb="31" eb="32">
      <t>カス</t>
    </rPh>
    <rPh sb="34" eb="36">
      <t>ヒゲキ</t>
    </rPh>
    <rPh sb="38" eb="41">
      <t>ドウカセン</t>
    </rPh>
    <rPh sb="42" eb="43">
      <t>ノコ</t>
    </rPh>
    <rPh sb="56" eb="57">
      <t>メグ</t>
    </rPh>
    <rPh sb="58" eb="60">
      <t>シンコウ</t>
    </rPh>
    <rPh sb="61" eb="63">
      <t>ジュンテン</t>
    </rPh>
    <rPh sb="64" eb="66">
      <t>ハンテン</t>
    </rPh>
    <rPh sb="67" eb="69">
      <t>モノガタリ</t>
    </rPh>
    <rPh sb="78" eb="80">
      <t>ホシゾラ</t>
    </rPh>
    <rPh sb="81" eb="82">
      <t>メグ</t>
    </rPh>
    <rPh sb="83" eb="85">
      <t>ビジュツ</t>
    </rPh>
    <rPh sb="86" eb="87">
      <t>オモ</t>
    </rPh>
    <rPh sb="88" eb="89">
      <t>メグ</t>
    </rPh>
    <rPh sb="90" eb="92">
      <t>ショウネン</t>
    </rPh>
    <rPh sb="95" eb="98">
      <t>タイヒテキ</t>
    </rPh>
    <rPh sb="99" eb="100">
      <t>ウツク</t>
    </rPh>
    <rPh sb="103" eb="105">
      <t>オンキョウ</t>
    </rPh>
    <rPh sb="108" eb="109">
      <t>ザ</t>
    </rPh>
    <rPh sb="110" eb="111">
      <t>クダ</t>
    </rPh>
    <rPh sb="113" eb="115">
      <t>セイレツ</t>
    </rPh>
    <rPh sb="116" eb="117">
      <t>ソラ</t>
    </rPh>
    <rPh sb="118" eb="120">
      <t>ミリョク</t>
    </rPh>
    <rPh sb="121" eb="123">
      <t>シンセン</t>
    </rPh>
    <rPh sb="124" eb="125">
      <t>フル</t>
    </rPh>
    <rPh sb="129" eb="131">
      <t>シンリ</t>
    </rPh>
    <rPh sb="133" eb="135">
      <t>シンコウ</t>
    </rPh>
    <rPh sb="136" eb="137">
      <t>メグ</t>
    </rPh>
    <rPh sb="138" eb="139">
      <t>クダ</t>
    </rPh>
    <rPh sb="141" eb="143">
      <t>スバ</t>
    </rPh>
    <phoneticPr fontId="1"/>
  </si>
  <si>
    <t>90点
演出;自らの無力感を他責する理凰と、司をDisられて全力で立ち向かういのりの気迫が鬼気迫る
脚本;1年の時間経過を語りのみならず理凰を差し込むことで説得力を持つ。司を巡る口論が激熱
絵コンテ;ダブルアクセルの難度が分かり易い
3DCG;冒頭からいのりの優勝演技が贅沢
キャラデザ;鴗鳥父と息子の対比が激しい</t>
    <rPh sb="2" eb="3">
      <t>テン</t>
    </rPh>
    <rPh sb="4" eb="6">
      <t>エンシュツ</t>
    </rPh>
    <rPh sb="7" eb="8">
      <t>ミズカ</t>
    </rPh>
    <rPh sb="10" eb="13">
      <t>ムリョクカン</t>
    </rPh>
    <rPh sb="14" eb="16">
      <t>タセキ</t>
    </rPh>
    <rPh sb="50" eb="52">
      <t>キャクホン</t>
    </rPh>
    <rPh sb="54" eb="55">
      <t>ネン</t>
    </rPh>
    <rPh sb="56" eb="60">
      <t>ジカンケイカ</t>
    </rPh>
    <rPh sb="61" eb="62">
      <t>カタ</t>
    </rPh>
    <rPh sb="71" eb="72">
      <t>サ</t>
    </rPh>
    <rPh sb="73" eb="74">
      <t>コ</t>
    </rPh>
    <rPh sb="78" eb="80">
      <t>セットク</t>
    </rPh>
    <rPh sb="80" eb="81">
      <t>チカラ</t>
    </rPh>
    <rPh sb="82" eb="83">
      <t>モ</t>
    </rPh>
    <rPh sb="85" eb="86">
      <t>ツカサ</t>
    </rPh>
    <rPh sb="87" eb="88">
      <t>メグ</t>
    </rPh>
    <rPh sb="89" eb="91">
      <t>コウロン</t>
    </rPh>
    <rPh sb="92" eb="94">
      <t>ゲキアツ</t>
    </rPh>
    <rPh sb="108" eb="110">
      <t>ナンド</t>
    </rPh>
    <rPh sb="111" eb="112">
      <t>ワ</t>
    </rPh>
    <rPh sb="114" eb="115">
      <t>ヤス</t>
    </rPh>
    <rPh sb="122" eb="124">
      <t>ボウトウ</t>
    </rPh>
    <rPh sb="130" eb="134">
      <t>ユウショウエンギ</t>
    </rPh>
    <rPh sb="135" eb="137">
      <t>ゼイタク</t>
    </rPh>
    <rPh sb="146" eb="147">
      <t>チチ</t>
    </rPh>
    <rPh sb="148" eb="150">
      <t>ムスコ</t>
    </rPh>
    <rPh sb="151" eb="153">
      <t>タイヒ</t>
    </rPh>
    <rPh sb="154" eb="155">
      <t>ハゲ</t>
    </rPh>
    <phoneticPr fontId="1"/>
  </si>
  <si>
    <t>85点
演出;キリー＆ヌッキーがもろ戸愚呂兄弟だろｗワタルが良い子の見本でＮＨＫ的
脚本;切り抜き動画をメディアの直喩として子供にも明示する教条的な筋書き
絵コンテ;ネギの青さがバナナの100倍滑るｗうなぎにアナゴネタ被せすぎｗ大漁まろ網の回収も酷い
美術;抜粋侍のデザインは赤い異界含め良い</t>
    <rPh sb="18" eb="21">
      <t>トグロ</t>
    </rPh>
    <rPh sb="21" eb="23">
      <t>キョウダイ</t>
    </rPh>
    <rPh sb="30" eb="31">
      <t>イ</t>
    </rPh>
    <rPh sb="32" eb="33">
      <t>コ</t>
    </rPh>
    <rPh sb="34" eb="36">
      <t>ミホン</t>
    </rPh>
    <rPh sb="40" eb="41">
      <t>テキ</t>
    </rPh>
    <rPh sb="45" eb="46">
      <t>キ</t>
    </rPh>
    <rPh sb="47" eb="48">
      <t>ヌ</t>
    </rPh>
    <rPh sb="49" eb="51">
      <t>ドウガ</t>
    </rPh>
    <rPh sb="57" eb="59">
      <t>チョクユ</t>
    </rPh>
    <rPh sb="62" eb="64">
      <t>コドモ</t>
    </rPh>
    <rPh sb="66" eb="68">
      <t>メイジ</t>
    </rPh>
    <rPh sb="70" eb="73">
      <t>キョウジョウテキ</t>
    </rPh>
    <rPh sb="74" eb="76">
      <t>スジガ</t>
    </rPh>
    <rPh sb="86" eb="87">
      <t>アオ</t>
    </rPh>
    <rPh sb="96" eb="97">
      <t>バイ</t>
    </rPh>
    <rPh sb="97" eb="98">
      <t>スベ</t>
    </rPh>
    <rPh sb="109" eb="110">
      <t>カブ</t>
    </rPh>
    <rPh sb="114" eb="116">
      <t>タイリョウ</t>
    </rPh>
    <rPh sb="118" eb="119">
      <t>アミ</t>
    </rPh>
    <rPh sb="120" eb="122">
      <t>カイシュウ</t>
    </rPh>
    <rPh sb="123" eb="124">
      <t>ヒド</t>
    </rPh>
    <rPh sb="129" eb="131">
      <t>バッスイ</t>
    </rPh>
    <rPh sb="131" eb="132">
      <t>サムライ</t>
    </rPh>
    <rPh sb="138" eb="139">
      <t>アカ</t>
    </rPh>
    <rPh sb="140" eb="142">
      <t>イカイ</t>
    </rPh>
    <rPh sb="142" eb="143">
      <t>フク</t>
    </rPh>
    <rPh sb="144" eb="145">
      <t>ヨ</t>
    </rPh>
    <phoneticPr fontId="1"/>
  </si>
  <si>
    <t>22話　70点
演出:ばあさんが良くない。じいさんに感謝すべき
脚本:千夏を夜通し探し回る大喜と千夏に、作者が千夏を持て余す状況を観た。下手に恋愛とスポーツをバランスさせるのは悪手
絵コンテ:ぶどうソーダー。。
キャラデザ:まさかの菖蒲ムーブがあれば100点</t>
    <rPh sb="2" eb="3">
      <t>ワ</t>
    </rPh>
    <rPh sb="16" eb="17">
      <t>ヨ</t>
    </rPh>
    <rPh sb="26" eb="28">
      <t>カンシャ</t>
    </rPh>
    <rPh sb="35" eb="37">
      <t>チナツ</t>
    </rPh>
    <rPh sb="38" eb="40">
      <t>ヨドオ</t>
    </rPh>
    <rPh sb="41" eb="42">
      <t>サガ</t>
    </rPh>
    <rPh sb="43" eb="44">
      <t>マワ</t>
    </rPh>
    <rPh sb="45" eb="47">
      <t>ダイキ</t>
    </rPh>
    <rPh sb="48" eb="50">
      <t>チナツ</t>
    </rPh>
    <rPh sb="52" eb="54">
      <t>サクシャ</t>
    </rPh>
    <rPh sb="55" eb="57">
      <t>チナツ</t>
    </rPh>
    <rPh sb="58" eb="59">
      <t>モ</t>
    </rPh>
    <rPh sb="60" eb="61">
      <t>アマ</t>
    </rPh>
    <rPh sb="62" eb="64">
      <t>ジョウキョウ</t>
    </rPh>
    <rPh sb="65" eb="66">
      <t>ミ</t>
    </rPh>
    <rPh sb="68" eb="70">
      <t>ヘタ</t>
    </rPh>
    <rPh sb="71" eb="73">
      <t>レンアイ</t>
    </rPh>
    <rPh sb="88" eb="90">
      <t>アクテ</t>
    </rPh>
    <rPh sb="116" eb="118">
      <t>アヤメ</t>
    </rPh>
    <rPh sb="128" eb="129">
      <t>テン</t>
    </rPh>
    <phoneticPr fontId="1"/>
  </si>
  <si>
    <t>80点　
演出;折角地下ダンジョンの描写も展開も良いが音響が合って無い、、
脚本;復活ねりねとゆり介入で、マトリックス世界を開陳する下りはビジュアル的には良いが、3世代前の創造力
絵コンテ,雨に濡れるアンドバリーの描写は素晴らしい。えりかとひなの抱きつきなど不要
美術;地下要塞が素晴らしい</t>
    <rPh sb="5" eb="7">
      <t>エンシュツ</t>
    </rPh>
    <rPh sb="8" eb="10">
      <t>セッカク</t>
    </rPh>
    <rPh sb="10" eb="12">
      <t>チカ</t>
    </rPh>
    <rPh sb="18" eb="20">
      <t>ビョウシャ</t>
    </rPh>
    <rPh sb="21" eb="23">
      <t>テンカイ</t>
    </rPh>
    <rPh sb="24" eb="25">
      <t>イ</t>
    </rPh>
    <rPh sb="27" eb="29">
      <t>オンキョウ</t>
    </rPh>
    <rPh sb="30" eb="31">
      <t>ア</t>
    </rPh>
    <rPh sb="33" eb="34">
      <t>ナ</t>
    </rPh>
    <rPh sb="38" eb="40">
      <t>キャクホン</t>
    </rPh>
    <rPh sb="41" eb="43">
      <t>フッカツ</t>
    </rPh>
    <rPh sb="49" eb="51">
      <t>カイニュウ</t>
    </rPh>
    <rPh sb="59" eb="61">
      <t>セカイ</t>
    </rPh>
    <rPh sb="62" eb="64">
      <t>カイチン</t>
    </rPh>
    <rPh sb="66" eb="67">
      <t>クダ</t>
    </rPh>
    <rPh sb="74" eb="75">
      <t>テキ</t>
    </rPh>
    <rPh sb="77" eb="78">
      <t>ヨ</t>
    </rPh>
    <rPh sb="82" eb="84">
      <t>セダイ</t>
    </rPh>
    <rPh sb="84" eb="85">
      <t>マエ</t>
    </rPh>
    <rPh sb="86" eb="89">
      <t>ソウゾウリョク</t>
    </rPh>
    <rPh sb="90" eb="91">
      <t>エ</t>
    </rPh>
    <rPh sb="95" eb="96">
      <t>アメ</t>
    </rPh>
    <rPh sb="97" eb="98">
      <t>ヌ</t>
    </rPh>
    <rPh sb="107" eb="109">
      <t>ビョウシャ</t>
    </rPh>
    <rPh sb="110" eb="112">
      <t>スバ</t>
    </rPh>
    <rPh sb="123" eb="124">
      <t>ダ</t>
    </rPh>
    <rPh sb="129" eb="131">
      <t>フヨウ</t>
    </rPh>
    <rPh sb="132" eb="134">
      <t>ビジュツ</t>
    </rPh>
    <rPh sb="135" eb="137">
      <t>チカ</t>
    </rPh>
    <rPh sb="137" eb="139">
      <t>ヨウサイ</t>
    </rPh>
    <rPh sb="140" eb="142">
      <t>スバ</t>
    </rPh>
    <phoneticPr fontId="1"/>
  </si>
  <si>
    <t>80点
演出:ゴルフ導入作品として競技より愉しみのダブルスを選択する様相で次回に期待
脚本:ひなぴよの挑発を受け流して子ども扱いする美波たちが面白い
絵コンテ:滾るひな、怒るひな、悔しいひなと描き分けが豊富で面白い
キャラデザ;ひなぴよと遥を空への心象風景の対比で印象的に</t>
    <rPh sb="10" eb="12">
      <t>ドウニュウ</t>
    </rPh>
    <rPh sb="12" eb="14">
      <t>サクヒン</t>
    </rPh>
    <rPh sb="17" eb="19">
      <t>キョウギ</t>
    </rPh>
    <rPh sb="21" eb="22">
      <t>タノ</t>
    </rPh>
    <rPh sb="30" eb="32">
      <t>センタク</t>
    </rPh>
    <rPh sb="34" eb="36">
      <t>ヨウソウ</t>
    </rPh>
    <rPh sb="37" eb="39">
      <t>ジカイ</t>
    </rPh>
    <rPh sb="40" eb="42">
      <t>キタイ</t>
    </rPh>
    <rPh sb="51" eb="53">
      <t>チョウハツ</t>
    </rPh>
    <rPh sb="54" eb="55">
      <t>ウ</t>
    </rPh>
    <rPh sb="56" eb="57">
      <t>ナガ</t>
    </rPh>
    <rPh sb="59" eb="60">
      <t>コ</t>
    </rPh>
    <rPh sb="62" eb="63">
      <t>アツカ</t>
    </rPh>
    <rPh sb="66" eb="68">
      <t>ミナミ</t>
    </rPh>
    <rPh sb="71" eb="73">
      <t>オモシロ</t>
    </rPh>
    <rPh sb="80" eb="81">
      <t>タギ</t>
    </rPh>
    <rPh sb="85" eb="86">
      <t>オコ</t>
    </rPh>
    <rPh sb="90" eb="91">
      <t>クヤ</t>
    </rPh>
    <rPh sb="96" eb="97">
      <t>カ</t>
    </rPh>
    <rPh sb="98" eb="99">
      <t>ワ</t>
    </rPh>
    <rPh sb="101" eb="103">
      <t>ホウフ</t>
    </rPh>
    <rPh sb="104" eb="106">
      <t>オモシロ</t>
    </rPh>
    <rPh sb="119" eb="120">
      <t>ハルカ</t>
    </rPh>
    <rPh sb="121" eb="122">
      <t>ソラ</t>
    </rPh>
    <rPh sb="124" eb="126">
      <t>シンショウ</t>
    </rPh>
    <rPh sb="126" eb="128">
      <t>フウケイ</t>
    </rPh>
    <rPh sb="129" eb="131">
      <t>タイヒ</t>
    </rPh>
    <rPh sb="132" eb="134">
      <t>インショウ</t>
    </rPh>
    <rPh sb="134" eb="135">
      <t>テキ</t>
    </rPh>
    <phoneticPr fontId="1"/>
  </si>
  <si>
    <t>70点
演出:回想が冗長
脚本:封印魔法解除がチョロ過ぎる、、
絵コンテ:ツタンカーメンロボのデッサンが崩れがち
キャラデザ:アジールの半端な髭、、
美術:キャメロダートカッコいい</t>
    <rPh sb="7" eb="9">
      <t>カイソウ</t>
    </rPh>
    <rPh sb="10" eb="12">
      <t>ジョウチョウ</t>
    </rPh>
    <rPh sb="16" eb="22">
      <t>フウインマホウカイジョ</t>
    </rPh>
    <rPh sb="26" eb="27">
      <t>ス</t>
    </rPh>
    <rPh sb="52" eb="53">
      <t>クズ</t>
    </rPh>
    <rPh sb="68" eb="70">
      <t>ハンパ</t>
    </rPh>
    <rPh sb="71" eb="72">
      <t>ヒゲ</t>
    </rPh>
    <phoneticPr fontId="1"/>
  </si>
  <si>
    <t>80点
演出:沖縄のヤモリの鳴き声ｗ
脚本:自転車ネタはやや冗長。海辺で感傷的でシリーズ構成も終盤の雰囲気
絵コンテ:牛や豚のマジムンネタに安慶田まで重ねすぎるｗ
美術:パーントゥのエスニシティが生々しい。一番優しい相対性理論を読む妹ｗ</t>
    <rPh sb="22" eb="25">
      <t>ジテンシャ</t>
    </rPh>
    <rPh sb="30" eb="32">
      <t>ジョウチョウ</t>
    </rPh>
    <rPh sb="33" eb="35">
      <t>ウミベ</t>
    </rPh>
    <rPh sb="36" eb="39">
      <t>カンショウテキ</t>
    </rPh>
    <rPh sb="44" eb="46">
      <t>コウセイ</t>
    </rPh>
    <rPh sb="47" eb="49">
      <t>シュウバン</t>
    </rPh>
    <rPh sb="50" eb="53">
      <t>フンイキ</t>
    </rPh>
    <rPh sb="59" eb="60">
      <t>ウシ</t>
    </rPh>
    <rPh sb="61" eb="62">
      <t>ブタ</t>
    </rPh>
    <rPh sb="70" eb="71">
      <t>ヤス</t>
    </rPh>
    <rPh sb="75" eb="76">
      <t>カサ</t>
    </rPh>
    <rPh sb="98" eb="100">
      <t>ナマナマ</t>
    </rPh>
    <rPh sb="103" eb="106">
      <t>イチバンヤサ</t>
    </rPh>
    <rPh sb="108" eb="113">
      <t>ソウタイセイリロン</t>
    </rPh>
    <rPh sb="114" eb="115">
      <t>ヨ</t>
    </rPh>
    <rPh sb="116" eb="117">
      <t>イモウト</t>
    </rPh>
    <phoneticPr fontId="1"/>
  </si>
  <si>
    <t>2025年4月7日（月）～
TOKYO MX・BS11ほか</t>
    <phoneticPr fontId="1"/>
  </si>
  <si>
    <t>原作：VISUAL ARTS / Key / Summer Pockets
監督：小林智樹
シリーズ構成：大知慶一郎
キャラクターデザイン：大塚舞
美術：美峰
美術監督：吉原俊一郎
美術設定：青木薫
特技作画監督：徳丸輝明
色彩設計：田川沙里
撮影監督：難波史
３DCG監督：小川耕平
編集：丸山流美
音響監督：納谷僚介
原案：麻枝准
原作シナリオ：新島夕　魁　ハサマ
キャラクターデザイン原案：Na-Ga　和泉つばす　永山ゆうのん　ふむゆん
音楽：折戸伸治　麻枝准　どんまる　竹下智博　水月陵　大橋柊平
アニメーション制作：feel.
アニメーションプロデューサー：瀧ヶ崎誠
原作プロデューサー：丘野塔也
プロデューサー：中島直人</t>
    <phoneticPr fontId="1"/>
  </si>
  <si>
    <t>小市民シリーズ 第2期</t>
  </si>
  <si>
    <t>2025年4月5日（土）〜
テレビ朝日系ほか</t>
    <phoneticPr fontId="1"/>
  </si>
  <si>
    <t>原作：米澤穂信(創元推理文庫 刊)
監督：神戸守
シリーズ構成：大野敏哉
キャラクターデザイン：斎藤敦史
サブキャラクターデザイン・総作画監督：具志堅眞由
色彩設計：秋元由紀
美術監督：伊藤聖(スタジオ ARA)
美術設定：青木智由紀　イノセユキエ
撮影監督：塩川智幸(T2studio)
CG ディレクター：越田祐史
編集：松原理恵
音楽：小畑貴裕
音響監督：清水勝則　八木沼智彦
音響効果：八十正太
アニメーションプロデューサー：渡部正和
ラインプロデューサー：荒尾匠
アニメーション制作：ラパントラック</t>
    <phoneticPr fontId="1"/>
  </si>
  <si>
    <t>2025年4月5日（土）～
読売テレビ・日本テレビほか</t>
    <phoneticPr fontId="1"/>
  </si>
  <si>
    <t>原作：青山剛昌『YAIBA』（小学館「少年サンデーコミックス」刊）
監督：蓮井隆弘
シリーズ構成：待田堂子
キャラクターデザイン/総作画監督：亀田祥倫
サブキャラクターデザイン/メインアニメーター：前並武志
特技監督：桝田浩史
美術監督：竹田悠介（Bamboo）
美術設定：藤井一志
色彩設計：橋本賢
3D監督：中村幸憲
撮影監督：福士享
編集：廣瀬清志
音楽：やまだ豊　出羽良彰
音響監督：山田陽
音響効果：森川永子
アニメーションプロデューサー：岡田麻衣子
アニメーション制作：WIT STUDIO</t>
    <phoneticPr fontId="1"/>
  </si>
  <si>
    <t>95点 
演出;滅びゆく物語をメタ的に介入したナツ子が逆説的に虚構に取り込まれる恐怖に惹き込まれる
脚本;ナ子の闇堕ち寸前とメメルンの隻眼闇堕ち、ルークの消耗と国民の風説流布による対立、ヴォイドによるユニオとナツ子消失の緊張感が高い
美術;重なる蒲公英の綿毛の離脱が死を近づける
音楽;ナツコ裏切りムーブに乗りかかる
キャラデザ;ユニオの目力が終焉を予期する
文藝:想像力が創造力に飲み込まれる。自ら産み出す存在に恐怖し、それに文字通り「飲み込まれる」虚構こそが「現実」。俄然面白い！</t>
    <rPh sb="3" eb="5">
      <t>エンシュツ</t>
    </rPh>
    <rPh sb="54" eb="55">
      <t>コ</t>
    </rPh>
    <rPh sb="56" eb="57">
      <t>ヤミ</t>
    </rPh>
    <rPh sb="57" eb="58">
      <t>オ</t>
    </rPh>
    <rPh sb="59" eb="61">
      <t>スンゼン</t>
    </rPh>
    <rPh sb="67" eb="69">
      <t>セキガン</t>
    </rPh>
    <rPh sb="69" eb="71">
      <t>ヤミオ</t>
    </rPh>
    <rPh sb="77" eb="79">
      <t>ショウモウ</t>
    </rPh>
    <rPh sb="80" eb="82">
      <t>コクミン</t>
    </rPh>
    <rPh sb="83" eb="87">
      <t>フウセツルフ</t>
    </rPh>
    <rPh sb="90" eb="92">
      <t>タイリツ</t>
    </rPh>
    <rPh sb="106" eb="107">
      <t>コ</t>
    </rPh>
    <rPh sb="107" eb="109">
      <t>ショウシツ</t>
    </rPh>
    <rPh sb="110" eb="113">
      <t>キンチョウカン</t>
    </rPh>
    <rPh sb="114" eb="115">
      <t>タカ</t>
    </rPh>
    <rPh sb="117" eb="119">
      <t>ビジュツ</t>
    </rPh>
    <rPh sb="120" eb="121">
      <t>カサ</t>
    </rPh>
    <rPh sb="123" eb="126">
      <t>タンポポ</t>
    </rPh>
    <rPh sb="127" eb="129">
      <t>ワタゲ</t>
    </rPh>
    <rPh sb="130" eb="132">
      <t>リダツ</t>
    </rPh>
    <rPh sb="133" eb="134">
      <t>シ</t>
    </rPh>
    <rPh sb="135" eb="136">
      <t>チカ</t>
    </rPh>
    <rPh sb="140" eb="142">
      <t>オンガク</t>
    </rPh>
    <rPh sb="146" eb="148">
      <t>ウラギ</t>
    </rPh>
    <rPh sb="153" eb="154">
      <t>ノ</t>
    </rPh>
    <rPh sb="169" eb="171">
      <t>メヂカラ</t>
    </rPh>
    <rPh sb="172" eb="174">
      <t>シュウエン</t>
    </rPh>
    <rPh sb="175" eb="177">
      <t>ヨキ</t>
    </rPh>
    <rPh sb="180" eb="182">
      <t>ブンゲイ</t>
    </rPh>
    <rPh sb="183" eb="186">
      <t>ソウゾウリョク</t>
    </rPh>
    <rPh sb="187" eb="190">
      <t>ソウゾウリョク</t>
    </rPh>
    <rPh sb="191" eb="192">
      <t>ノ</t>
    </rPh>
    <rPh sb="193" eb="194">
      <t>コ</t>
    </rPh>
    <rPh sb="198" eb="199">
      <t>ミズカ</t>
    </rPh>
    <rPh sb="200" eb="201">
      <t>ウ</t>
    </rPh>
    <rPh sb="202" eb="203">
      <t>ダ</t>
    </rPh>
    <rPh sb="204" eb="206">
      <t>ソンザイ</t>
    </rPh>
    <rPh sb="207" eb="209">
      <t>キョウフ</t>
    </rPh>
    <rPh sb="214" eb="217">
      <t>モジドオ</t>
    </rPh>
    <rPh sb="219" eb="220">
      <t>ノ</t>
    </rPh>
    <rPh sb="221" eb="222">
      <t>コ</t>
    </rPh>
    <rPh sb="226" eb="228">
      <t>キョコウ</t>
    </rPh>
    <rPh sb="232" eb="234">
      <t>ゲンジツ</t>
    </rPh>
    <rPh sb="236" eb="238">
      <t>ガゼン</t>
    </rPh>
    <rPh sb="238" eb="240">
      <t>オモシロ</t>
    </rPh>
    <phoneticPr fontId="1"/>
  </si>
  <si>
    <t>75点 睡眠2時間。切ない夜はコアラになれ
演出;厄災の中ボスしょぼ？大ボスは迫力ある山ｗ
脚本;睡眠シナリオは冗長か。作戦失敗と戦力喪失から、弱みを曝け出し共感で戦意高揚する手法は常套手段だが巧い
3DCG;魔王のギガデスと大ボスに工夫が
キャラデザ;魔王の威厳が見える</t>
    <rPh sb="4" eb="6">
      <t>スイミン</t>
    </rPh>
    <rPh sb="7" eb="9">
      <t>ジカン</t>
    </rPh>
    <rPh sb="10" eb="11">
      <t>セツ</t>
    </rPh>
    <rPh sb="13" eb="14">
      <t>ヨル</t>
    </rPh>
    <rPh sb="25" eb="27">
      <t>ヤクサイ</t>
    </rPh>
    <rPh sb="28" eb="29">
      <t>ナカ</t>
    </rPh>
    <rPh sb="35" eb="36">
      <t>オオ</t>
    </rPh>
    <rPh sb="39" eb="41">
      <t>ハクリョク</t>
    </rPh>
    <rPh sb="43" eb="44">
      <t>ヤマ</t>
    </rPh>
    <rPh sb="49" eb="51">
      <t>スイミン</t>
    </rPh>
    <rPh sb="56" eb="58">
      <t>ジョウチョウ</t>
    </rPh>
    <rPh sb="60" eb="62">
      <t>サクセン</t>
    </rPh>
    <rPh sb="62" eb="64">
      <t>シッパイ</t>
    </rPh>
    <rPh sb="65" eb="69">
      <t>センリョクソウシツ</t>
    </rPh>
    <rPh sb="72" eb="73">
      <t>ヨワ</t>
    </rPh>
    <rPh sb="75" eb="76">
      <t>サラ</t>
    </rPh>
    <rPh sb="77" eb="78">
      <t>ダ</t>
    </rPh>
    <rPh sb="79" eb="81">
      <t>キョウカン</t>
    </rPh>
    <rPh sb="82" eb="86">
      <t>センイコウヨウ</t>
    </rPh>
    <rPh sb="88" eb="90">
      <t>シュホウ</t>
    </rPh>
    <rPh sb="91" eb="95">
      <t>ジョウトウシュダン</t>
    </rPh>
    <rPh sb="97" eb="98">
      <t>ウマ</t>
    </rPh>
    <rPh sb="105" eb="107">
      <t>マオウ</t>
    </rPh>
    <rPh sb="113" eb="114">
      <t>オオ</t>
    </rPh>
    <rPh sb="117" eb="119">
      <t>クフウ</t>
    </rPh>
    <rPh sb="127" eb="129">
      <t>マオウ</t>
    </rPh>
    <rPh sb="130" eb="132">
      <t>イゲン</t>
    </rPh>
    <rPh sb="133" eb="134">
      <t>ミ</t>
    </rPh>
    <phoneticPr fontId="1"/>
  </si>
  <si>
    <t>70点
演出;受付嬢群なのか白銀の戦闘なのか注力点を明確化すべき。ルルリの黒魔術的意匠はおもろい
脚本:残業抑制対策を精神論で返すデッサンがキリストでヴェーヴァーのオチなのが良い。搾取社会ｗその後のシナリオは良くない
絵コンテ:好印象大作戦のジェリドのオリンポスデッサンは良いがもう少し丁寧でも。序盤の戦闘以外はデッサン崩れがち</t>
    <rPh sb="2" eb="3">
      <t>テン</t>
    </rPh>
    <rPh sb="4" eb="6">
      <t>エンシュツ</t>
    </rPh>
    <rPh sb="7" eb="10">
      <t>ウケツケジョウ</t>
    </rPh>
    <rPh sb="10" eb="11">
      <t>グン</t>
    </rPh>
    <rPh sb="14" eb="16">
      <t>ハクギン</t>
    </rPh>
    <rPh sb="17" eb="19">
      <t>セントウ</t>
    </rPh>
    <rPh sb="22" eb="24">
      <t>チュウリョク</t>
    </rPh>
    <rPh sb="24" eb="25">
      <t>テン</t>
    </rPh>
    <rPh sb="26" eb="28">
      <t>メイカク</t>
    </rPh>
    <rPh sb="28" eb="29">
      <t>カ</t>
    </rPh>
    <rPh sb="37" eb="40">
      <t>クロマジュツ</t>
    </rPh>
    <rPh sb="40" eb="41">
      <t>テキ</t>
    </rPh>
    <rPh sb="41" eb="43">
      <t>イショウ</t>
    </rPh>
    <rPh sb="52" eb="54">
      <t>ザンギョウ</t>
    </rPh>
    <rPh sb="54" eb="58">
      <t>ヨクセイタイサク</t>
    </rPh>
    <rPh sb="59" eb="62">
      <t>セイシンロン</t>
    </rPh>
    <rPh sb="63" eb="64">
      <t>カエ</t>
    </rPh>
    <rPh sb="87" eb="88">
      <t>ヨ</t>
    </rPh>
    <rPh sb="90" eb="92">
      <t>サクシュ</t>
    </rPh>
    <rPh sb="92" eb="94">
      <t>シャカイ</t>
    </rPh>
    <rPh sb="97" eb="98">
      <t>アト</t>
    </rPh>
    <rPh sb="104" eb="105">
      <t>ヨ</t>
    </rPh>
    <rPh sb="114" eb="117">
      <t>コウインショウ</t>
    </rPh>
    <rPh sb="117" eb="120">
      <t>ダイサクセン</t>
    </rPh>
    <rPh sb="136" eb="137">
      <t>ヨ</t>
    </rPh>
    <rPh sb="141" eb="142">
      <t>スコ</t>
    </rPh>
    <rPh sb="143" eb="145">
      <t>テイネイ</t>
    </rPh>
    <rPh sb="148" eb="150">
      <t>ジョバン</t>
    </rPh>
    <rPh sb="151" eb="153">
      <t>セントウ</t>
    </rPh>
    <rPh sb="153" eb="155">
      <t>イガイ</t>
    </rPh>
    <rPh sb="160" eb="161">
      <t>クズ</t>
    </rPh>
    <phoneticPr fontId="1"/>
  </si>
  <si>
    <t>90点
演出;合体から性的要素を排除し生存に特化することで緊張感が高い
脚本;創造神(女神？）から大局的に観たときに対立する概念や存在を競わせ相克するモチーフ。共感感情を取り戻し、(合体のために)失いたくないと叫ぶリミヤに言葉が詰まる。トシブラックの引きも良い
絵コンテ;神話獣との激突と合体から帰還までの流れが熱い
キャラデザ;思念体の仮面モチーフは良いが安直
文藝性;堕天翅族の世界で目に光が宿り欠落感情が埋まる。欠落故に愛そうとする。片翅を捥ぐことで神話か（感情の満足）から人間（感情の欠損）に移行。偽女神（アクエリオン）に対して愛ゆえに争い合体を臨む女神との対峙が終局的には新たな神話（闇宇宙？闇江の島？）を創るのだろうか</t>
    <rPh sb="2" eb="3">
      <t>テン</t>
    </rPh>
    <rPh sb="4" eb="6">
      <t>エンシュツ</t>
    </rPh>
    <rPh sb="7" eb="9">
      <t>ガッタイ</t>
    </rPh>
    <rPh sb="11" eb="13">
      <t>セイテキ</t>
    </rPh>
    <rPh sb="13" eb="15">
      <t>ヨウソ</t>
    </rPh>
    <rPh sb="16" eb="18">
      <t>ハイジョ</t>
    </rPh>
    <rPh sb="19" eb="21">
      <t>セイゾン</t>
    </rPh>
    <rPh sb="22" eb="24">
      <t>トッカ</t>
    </rPh>
    <rPh sb="29" eb="32">
      <t>キンチョウカン</t>
    </rPh>
    <rPh sb="33" eb="34">
      <t>タカ</t>
    </rPh>
    <rPh sb="39" eb="42">
      <t>ソウゾウシン</t>
    </rPh>
    <rPh sb="43" eb="45">
      <t>メガミ</t>
    </rPh>
    <rPh sb="49" eb="52">
      <t>タイキョクテキ</t>
    </rPh>
    <rPh sb="53" eb="54">
      <t>ミ</t>
    </rPh>
    <rPh sb="58" eb="60">
      <t>タイリツ</t>
    </rPh>
    <rPh sb="62" eb="64">
      <t>ガイネン</t>
    </rPh>
    <rPh sb="65" eb="67">
      <t>ソンザイ</t>
    </rPh>
    <rPh sb="68" eb="69">
      <t>キソ</t>
    </rPh>
    <rPh sb="71" eb="73">
      <t>ソウコク</t>
    </rPh>
    <rPh sb="80" eb="82">
      <t>キョウカン</t>
    </rPh>
    <rPh sb="82" eb="84">
      <t>カンジョウ</t>
    </rPh>
    <rPh sb="85" eb="86">
      <t>ト</t>
    </rPh>
    <rPh sb="87" eb="88">
      <t>モド</t>
    </rPh>
    <rPh sb="91" eb="93">
      <t>ガッタイ</t>
    </rPh>
    <rPh sb="98" eb="99">
      <t>ウシナ</t>
    </rPh>
    <rPh sb="105" eb="106">
      <t>サケ</t>
    </rPh>
    <rPh sb="111" eb="113">
      <t>コトバ</t>
    </rPh>
    <rPh sb="114" eb="115">
      <t>ツ</t>
    </rPh>
    <rPh sb="125" eb="126">
      <t>ヒ</t>
    </rPh>
    <rPh sb="128" eb="129">
      <t>ヨ</t>
    </rPh>
    <rPh sb="132" eb="134">
      <t>ホラアナ</t>
    </rPh>
    <rPh sb="134" eb="136">
      <t>ゼンゴ</t>
    </rPh>
    <rPh sb="136" eb="138">
      <t>シンワ</t>
    </rPh>
    <rPh sb="138" eb="139">
      <t>ケモノ</t>
    </rPh>
    <rPh sb="141" eb="143">
      <t>ゲキトツ</t>
    </rPh>
    <rPh sb="144" eb="146">
      <t>ガッタイ</t>
    </rPh>
    <rPh sb="148" eb="150">
      <t>キカン</t>
    </rPh>
    <rPh sb="153" eb="154">
      <t>ナガ</t>
    </rPh>
    <rPh sb="156" eb="157">
      <t>アツ</t>
    </rPh>
    <rPh sb="158" eb="160">
      <t>ビジュツ</t>
    </rPh>
    <rPh sb="209" eb="212">
      <t>ケツラクユエ</t>
    </rPh>
    <rPh sb="213" eb="214">
      <t>アイ</t>
    </rPh>
    <rPh sb="220" eb="221">
      <t>カタ</t>
    </rPh>
    <rPh sb="221" eb="222">
      <t>ハネ</t>
    </rPh>
    <rPh sb="223" eb="224">
      <t>モ</t>
    </rPh>
    <rPh sb="228" eb="230">
      <t>シンワ</t>
    </rPh>
    <rPh sb="232" eb="234">
      <t>カンジョウ</t>
    </rPh>
    <rPh sb="235" eb="237">
      <t>マンゾク</t>
    </rPh>
    <rPh sb="240" eb="242">
      <t>ニンゲン</t>
    </rPh>
    <rPh sb="243" eb="245">
      <t>カンジョウ</t>
    </rPh>
    <rPh sb="246" eb="248">
      <t>ケッソン</t>
    </rPh>
    <rPh sb="250" eb="252">
      <t>イコウ</t>
    </rPh>
    <rPh sb="253" eb="256">
      <t>ニセメガミ</t>
    </rPh>
    <rPh sb="265" eb="266">
      <t>タイ</t>
    </rPh>
    <rPh sb="268" eb="269">
      <t>アイ</t>
    </rPh>
    <rPh sb="272" eb="273">
      <t>アラソ</t>
    </rPh>
    <rPh sb="274" eb="276">
      <t>ガッタイ</t>
    </rPh>
    <rPh sb="277" eb="278">
      <t>ノゾ</t>
    </rPh>
    <rPh sb="279" eb="281">
      <t>メガミ</t>
    </rPh>
    <rPh sb="283" eb="285">
      <t>タイジ</t>
    </rPh>
    <rPh sb="286" eb="289">
      <t>シュウキョクテキ</t>
    </rPh>
    <rPh sb="291" eb="292">
      <t>アラ</t>
    </rPh>
    <rPh sb="294" eb="296">
      <t>シンワ</t>
    </rPh>
    <rPh sb="297" eb="298">
      <t>ヤミ</t>
    </rPh>
    <rPh sb="298" eb="300">
      <t>ウチュウ</t>
    </rPh>
    <rPh sb="301" eb="302">
      <t>ヤミ</t>
    </rPh>
    <rPh sb="302" eb="303">
      <t>エ</t>
    </rPh>
    <rPh sb="304" eb="305">
      <t>シマ</t>
    </rPh>
    <rPh sb="308" eb="309">
      <t>ツク</t>
    </rPh>
    <phoneticPr fontId="1"/>
  </si>
  <si>
    <t>(22話)90点
演出;ヒーラー首ちょんぱエンドが良い
脚本;キレイなハンターハンターのアント編
絵コンテ;アーシー含め前哨戦から既に切れきれの戦闘。リューと水篠のコンテが素晴らしい
キャラデザ;風前の灯火キャラが多すぎｗ</t>
    <rPh sb="3" eb="4">
      <t>ワ</t>
    </rPh>
    <rPh sb="7" eb="8">
      <t>テン</t>
    </rPh>
    <rPh sb="9" eb="11">
      <t>エンシュツ</t>
    </rPh>
    <rPh sb="16" eb="17">
      <t>クビ</t>
    </rPh>
    <rPh sb="25" eb="26">
      <t>ヨ</t>
    </rPh>
    <rPh sb="28" eb="30">
      <t>キャクホン</t>
    </rPh>
    <rPh sb="47" eb="48">
      <t>ヘン</t>
    </rPh>
    <rPh sb="49" eb="50">
      <t>エ</t>
    </rPh>
    <rPh sb="58" eb="59">
      <t>フク</t>
    </rPh>
    <rPh sb="60" eb="63">
      <t>ゼンショウセン</t>
    </rPh>
    <rPh sb="65" eb="66">
      <t>スデ</t>
    </rPh>
    <rPh sb="67" eb="68">
      <t>キ</t>
    </rPh>
    <rPh sb="72" eb="74">
      <t>セントウ</t>
    </rPh>
    <rPh sb="79" eb="81">
      <t>ミズシノ</t>
    </rPh>
    <rPh sb="86" eb="88">
      <t>スバ</t>
    </rPh>
    <rPh sb="98" eb="100">
      <t>フウゼン</t>
    </rPh>
    <rPh sb="101" eb="103">
      <t>トモシビ</t>
    </rPh>
    <rPh sb="107" eb="108">
      <t>オオ</t>
    </rPh>
    <phoneticPr fontId="1"/>
  </si>
  <si>
    <t>65点
演出:未来に目を瞑り過去へ向かう破滅感はe.フロム的で良いが絵コンテが追いつかない
脚本:魔法界全滅寸前は見応えあり面白い。ラパっぷもどき含めプリキュアも石化したら満点
絵コンテ:刻を停める魔物全面展開の緊張感ゼロ、、今回のバンクも意匠も良い</t>
    <phoneticPr fontId="1"/>
  </si>
  <si>
    <t>35点
演出:フレアストームの瞬間のみ良い。グダグダ
脚本:横槍を入れる部隊長は適度な緊張感を産むので良いが、、、魔力＝魔物＝自然＝情動由来？をもう少し切り込んでほしい
絵コンテ:シオンのデッサンがいきなり崩れ。侯爵台詞もきもい。レイス襲撃のシーンが緊張感なく紙芝居</t>
    <rPh sb="15" eb="17">
      <t>シュンカン</t>
    </rPh>
    <rPh sb="19" eb="20">
      <t>ヨ</t>
    </rPh>
    <rPh sb="30" eb="32">
      <t>ヨコヤリ</t>
    </rPh>
    <rPh sb="33" eb="34">
      <t>イ</t>
    </rPh>
    <rPh sb="36" eb="39">
      <t>ブタイチョウ</t>
    </rPh>
    <rPh sb="40" eb="42">
      <t>テキド</t>
    </rPh>
    <rPh sb="43" eb="46">
      <t>キンチョウカン</t>
    </rPh>
    <rPh sb="47" eb="48">
      <t>ウ</t>
    </rPh>
    <rPh sb="51" eb="52">
      <t>ヨ</t>
    </rPh>
    <rPh sb="57" eb="59">
      <t>マリョク</t>
    </rPh>
    <rPh sb="60" eb="62">
      <t>マモノ</t>
    </rPh>
    <rPh sb="63" eb="65">
      <t>シゼン</t>
    </rPh>
    <rPh sb="66" eb="68">
      <t>ジョウドウ</t>
    </rPh>
    <rPh sb="68" eb="70">
      <t>ユライ</t>
    </rPh>
    <rPh sb="74" eb="75">
      <t>スコ</t>
    </rPh>
    <rPh sb="76" eb="77">
      <t>キ</t>
    </rPh>
    <rPh sb="78" eb="79">
      <t>コ</t>
    </rPh>
    <rPh sb="103" eb="104">
      <t>クズ</t>
    </rPh>
    <rPh sb="106" eb="108">
      <t>コウシャク</t>
    </rPh>
    <rPh sb="108" eb="110">
      <t>セリフ</t>
    </rPh>
    <rPh sb="118" eb="120">
      <t>シュウゲキ</t>
    </rPh>
    <rPh sb="125" eb="128">
      <t>キンチョウカン</t>
    </rPh>
    <rPh sb="130" eb="133">
      <t>カミシバイ</t>
    </rPh>
    <phoneticPr fontId="1"/>
  </si>
  <si>
    <t>90点　採点不能、、ミュウヒハウゼン症候群の言及、観客の無いオペラ舞台装置の役割を踏まえると、初華の存在も虚構で、祥子を追い求める為の初音の妄執の可能性もある
Te ustus amem(焼かれて死んでも、あなたを愛す)
「これからご覧にいれますのは、秘密を抱えた、彼女の話」
演出;ただ只管に独り芝居の独白で構築するソープオペラに夢と現実、憐憫と逃避を詰め込む。太陽から月が堕ちるを待つ
脚本;豊川定春と清次を軸に初音と初華の歯車が廻る。定春の意図と母の意図が明かされずに夜が明ける
絵コンテ;初華と初音の対峙が強烈だが、海鈴の執念が実は大きい
美術;舞台装置、独り舞台の暗闇が執拗
音響;独り舞台の効果音が細やか
キャラデザ;初音なのか初華なのか。地面師に引っ掛かったのは豊川家なのか初音なのか</t>
    <rPh sb="2" eb="3">
      <t>テン</t>
    </rPh>
    <rPh sb="4" eb="6">
      <t>サイテン</t>
    </rPh>
    <rPh sb="6" eb="8">
      <t>フノウ</t>
    </rPh>
    <rPh sb="94" eb="95">
      <t>ヤ</t>
    </rPh>
    <rPh sb="98" eb="99">
      <t>シ</t>
    </rPh>
    <rPh sb="107" eb="108">
      <t>アイ</t>
    </rPh>
    <rPh sb="139" eb="141">
      <t>エンシュツ</t>
    </rPh>
    <rPh sb="144" eb="146">
      <t>ヒタスラ</t>
    </rPh>
    <rPh sb="147" eb="148">
      <t>ヒト</t>
    </rPh>
    <rPh sb="149" eb="151">
      <t>シバイ</t>
    </rPh>
    <rPh sb="152" eb="154">
      <t>ドクハク</t>
    </rPh>
    <rPh sb="155" eb="157">
      <t>コウチク</t>
    </rPh>
    <rPh sb="166" eb="167">
      <t>ユメ</t>
    </rPh>
    <rPh sb="168" eb="170">
      <t>ゲンジツ</t>
    </rPh>
    <rPh sb="171" eb="173">
      <t>レンビン</t>
    </rPh>
    <rPh sb="174" eb="176">
      <t>トウヒ</t>
    </rPh>
    <rPh sb="177" eb="178">
      <t>ツ</t>
    </rPh>
    <rPh sb="179" eb="180">
      <t>コ</t>
    </rPh>
    <rPh sb="182" eb="184">
      <t>タイヨウ</t>
    </rPh>
    <rPh sb="186" eb="187">
      <t>ツキ</t>
    </rPh>
    <rPh sb="188" eb="189">
      <t>オ</t>
    </rPh>
    <rPh sb="192" eb="193">
      <t>マ</t>
    </rPh>
    <rPh sb="195" eb="197">
      <t>キャクホン</t>
    </rPh>
    <rPh sb="198" eb="200">
      <t>トヨカワ</t>
    </rPh>
    <rPh sb="200" eb="202">
      <t>サダハル</t>
    </rPh>
    <rPh sb="203" eb="205">
      <t>キヨツグ</t>
    </rPh>
    <rPh sb="206" eb="207">
      <t>ジク</t>
    </rPh>
    <rPh sb="208" eb="209">
      <t>ハツ</t>
    </rPh>
    <rPh sb="209" eb="210">
      <t>オト</t>
    </rPh>
    <rPh sb="211" eb="212">
      <t>ハツ</t>
    </rPh>
    <rPh sb="212" eb="213">
      <t>ハナ</t>
    </rPh>
    <rPh sb="214" eb="216">
      <t>ハグルマ</t>
    </rPh>
    <rPh sb="217" eb="218">
      <t>マワ</t>
    </rPh>
    <rPh sb="220" eb="222">
      <t>サダハル</t>
    </rPh>
    <rPh sb="223" eb="225">
      <t>イト</t>
    </rPh>
    <rPh sb="226" eb="227">
      <t>ハハ</t>
    </rPh>
    <rPh sb="228" eb="230">
      <t>イト</t>
    </rPh>
    <rPh sb="231" eb="232">
      <t>ア</t>
    </rPh>
    <rPh sb="237" eb="238">
      <t>ヨ</t>
    </rPh>
    <rPh sb="239" eb="240">
      <t>ア</t>
    </rPh>
    <rPh sb="243" eb="244">
      <t>エ</t>
    </rPh>
    <rPh sb="248" eb="249">
      <t>ハツ</t>
    </rPh>
    <rPh sb="249" eb="250">
      <t>ハナ</t>
    </rPh>
    <rPh sb="251" eb="252">
      <t>ハツ</t>
    </rPh>
    <rPh sb="252" eb="253">
      <t>オト</t>
    </rPh>
    <rPh sb="254" eb="256">
      <t>タイジ</t>
    </rPh>
    <rPh sb="257" eb="259">
      <t>キョウレツ</t>
    </rPh>
    <rPh sb="262" eb="263">
      <t>ウミ</t>
    </rPh>
    <rPh sb="263" eb="264">
      <t>スズ</t>
    </rPh>
    <rPh sb="265" eb="267">
      <t>シュウネン</t>
    </rPh>
    <rPh sb="268" eb="269">
      <t>ジツ</t>
    </rPh>
    <rPh sb="270" eb="271">
      <t>オオ</t>
    </rPh>
    <rPh sb="274" eb="276">
      <t>ビジュツ</t>
    </rPh>
    <rPh sb="277" eb="281">
      <t>ブタイソウチ</t>
    </rPh>
    <rPh sb="282" eb="283">
      <t>ヒト</t>
    </rPh>
    <rPh sb="284" eb="286">
      <t>ブタイ</t>
    </rPh>
    <rPh sb="287" eb="289">
      <t>クラヤミ</t>
    </rPh>
    <rPh sb="290" eb="292">
      <t>シツヨウ</t>
    </rPh>
    <rPh sb="293" eb="295">
      <t>オンキョウ</t>
    </rPh>
    <rPh sb="296" eb="297">
      <t>ヒト</t>
    </rPh>
    <rPh sb="298" eb="300">
      <t>ブタイ</t>
    </rPh>
    <rPh sb="301" eb="304">
      <t>コウカオン</t>
    </rPh>
    <rPh sb="305" eb="306">
      <t>コマ</t>
    </rPh>
    <rPh sb="315" eb="316">
      <t>ハツ</t>
    </rPh>
    <rPh sb="316" eb="317">
      <t>オト</t>
    </rPh>
    <rPh sb="320" eb="321">
      <t>ハツ</t>
    </rPh>
    <rPh sb="321" eb="322">
      <t>ハナ</t>
    </rPh>
    <phoneticPr fontId="1"/>
  </si>
  <si>
    <t>90点
脚本:エデンの核心、シュウの画策と、要や隼風の関係性が程よく紡がれる。心象風景としての先鋭化(エヴァ？）も邪悪感あり
絵コンテ:怒る要、困る要と、邪なエデンの横顔が彩華に透けて良い
3DCG:エデンVS要が予想外の白熱。胸を貫くロンギヌスの槍も良い</t>
    <rPh sb="11" eb="13">
      <t>カクシン</t>
    </rPh>
    <rPh sb="18" eb="20">
      <t>カクサク</t>
    </rPh>
    <rPh sb="22" eb="23">
      <t>カナメ</t>
    </rPh>
    <rPh sb="27" eb="30">
      <t>カンケイセイ</t>
    </rPh>
    <rPh sb="31" eb="32">
      <t>ホド</t>
    </rPh>
    <rPh sb="34" eb="35">
      <t>ツム</t>
    </rPh>
    <rPh sb="39" eb="41">
      <t>シンショウ</t>
    </rPh>
    <rPh sb="41" eb="43">
      <t>フウケイ</t>
    </rPh>
    <rPh sb="47" eb="50">
      <t>センエイカ</t>
    </rPh>
    <rPh sb="57" eb="59">
      <t>ジャアク</t>
    </rPh>
    <rPh sb="59" eb="60">
      <t>カン</t>
    </rPh>
    <rPh sb="68" eb="69">
      <t>イカ</t>
    </rPh>
    <rPh sb="70" eb="71">
      <t>カナメ</t>
    </rPh>
    <rPh sb="72" eb="73">
      <t>コマ</t>
    </rPh>
    <rPh sb="74" eb="75">
      <t>カナメ</t>
    </rPh>
    <rPh sb="77" eb="78">
      <t>ヨコシマ</t>
    </rPh>
    <rPh sb="83" eb="85">
      <t>ヨコガオ</t>
    </rPh>
    <rPh sb="86" eb="88">
      <t>アヤカ</t>
    </rPh>
    <rPh sb="89" eb="90">
      <t>ス</t>
    </rPh>
    <rPh sb="92" eb="93">
      <t>ヨ</t>
    </rPh>
    <rPh sb="105" eb="106">
      <t>カナメ</t>
    </rPh>
    <rPh sb="107" eb="110">
      <t>ヨソウガイ</t>
    </rPh>
    <rPh sb="111" eb="113">
      <t>ハクネツ</t>
    </rPh>
    <rPh sb="114" eb="115">
      <t>ムネ</t>
    </rPh>
    <rPh sb="116" eb="117">
      <t>ツラヌ</t>
    </rPh>
    <rPh sb="124" eb="125">
      <t>ヤリ</t>
    </rPh>
    <rPh sb="126" eb="127">
      <t>ヨ</t>
    </rPh>
    <phoneticPr fontId="1"/>
  </si>
  <si>
    <t>70点
演出;母親の直感に悩むグレイスが良い
脚本;氷の螺旋良い。個人情報開示に悩むグレイスおもろいｗコンプラ違反は防げない
絵コンテ;現実世界の突っ込みも含め見やすい
美術;お肉のナイフとフォークがやや雑</t>
    <rPh sb="2" eb="3">
      <t>テン</t>
    </rPh>
    <rPh sb="4" eb="6">
      <t>エンシュツ</t>
    </rPh>
    <rPh sb="7" eb="9">
      <t>ハハオヤ</t>
    </rPh>
    <rPh sb="10" eb="12">
      <t>チョッカン</t>
    </rPh>
    <rPh sb="13" eb="14">
      <t>ナヤ</t>
    </rPh>
    <rPh sb="20" eb="21">
      <t>ヨ</t>
    </rPh>
    <rPh sb="26" eb="27">
      <t>コオリ</t>
    </rPh>
    <rPh sb="28" eb="30">
      <t>ラセン</t>
    </rPh>
    <rPh sb="30" eb="31">
      <t>ヨ</t>
    </rPh>
    <rPh sb="33" eb="39">
      <t>コジンジョウホウカイジ</t>
    </rPh>
    <rPh sb="40" eb="41">
      <t>ナヤ</t>
    </rPh>
    <rPh sb="55" eb="57">
      <t>イハン</t>
    </rPh>
    <rPh sb="58" eb="59">
      <t>フセ</t>
    </rPh>
    <rPh sb="68" eb="70">
      <t>ゲンジツ</t>
    </rPh>
    <rPh sb="70" eb="72">
      <t>セカイ</t>
    </rPh>
    <rPh sb="73" eb="74">
      <t>ツ</t>
    </rPh>
    <rPh sb="75" eb="76">
      <t>コ</t>
    </rPh>
    <rPh sb="78" eb="79">
      <t>フク</t>
    </rPh>
    <rPh sb="80" eb="81">
      <t>ミ</t>
    </rPh>
    <rPh sb="89" eb="90">
      <t>ニク</t>
    </rPh>
    <rPh sb="102" eb="103">
      <t>ザツ</t>
    </rPh>
    <phoneticPr fontId="1"/>
  </si>
  <si>
    <t>96点
Exitus acta probat.(結果が行為を証明する）
月夜が照らす人形が滅亡を辿るメンバーの隠喩であり、月夜は何も与えないことを逆説的に言及する。
睦の親子関係を始め示唆に富む話である他、祥子に対するPostitの伏線が既に読み取れる。
仮面剥取りでメンバー個人の潜在的人気が明らかに。承認欲求と落差に調子付くにゃむち、平静な海鈴、優しい気疲れの初華、怒り心頭の祥子、何より錯乱の睦。仮面が寧ろ彼女を守る砦。親では無く、環境ではなく、自分を観て欲しかった。もう、逃げられない。愛音　がメンバー結成で本当に大人に成長してて(燈の石拾に距離を詰めたり)、にゃむちの現在地と対比することで更に感慨深い。高松燈　は意外と祥子の最期の砦となりえるか。　長崎そよ　が未だにCRYTHICに拘泥する描写がツラい。
全体的に睦の焦燥感とパレイドリア現象が緊張感高く良い</t>
    <rPh sb="2" eb="3">
      <t>テン</t>
    </rPh>
    <rPh sb="24" eb="26">
      <t>ケッカ</t>
    </rPh>
    <rPh sb="27" eb="29">
      <t>コウイ</t>
    </rPh>
    <rPh sb="30" eb="32">
      <t>ショウメイ</t>
    </rPh>
    <rPh sb="36" eb="38">
      <t>ツキヨ</t>
    </rPh>
    <rPh sb="39" eb="40">
      <t>テ</t>
    </rPh>
    <rPh sb="42" eb="44">
      <t>ニンギョウ</t>
    </rPh>
    <rPh sb="45" eb="47">
      <t>メツボウ</t>
    </rPh>
    <rPh sb="48" eb="49">
      <t>タド</t>
    </rPh>
    <rPh sb="55" eb="57">
      <t>インユ</t>
    </rPh>
    <rPh sb="61" eb="63">
      <t>ツキヨ</t>
    </rPh>
    <rPh sb="64" eb="65">
      <t>ナニ</t>
    </rPh>
    <rPh sb="66" eb="67">
      <t>アタ</t>
    </rPh>
    <rPh sb="73" eb="76">
      <t>ギャクセツテキ</t>
    </rPh>
    <rPh sb="77" eb="79">
      <t>ゲンキュウ</t>
    </rPh>
    <rPh sb="83" eb="84">
      <t>ムツミ</t>
    </rPh>
    <rPh sb="85" eb="89">
      <t>オヤコカンケイ</t>
    </rPh>
    <rPh sb="90" eb="91">
      <t>ハジ</t>
    </rPh>
    <rPh sb="92" eb="94">
      <t>シサ</t>
    </rPh>
    <rPh sb="95" eb="96">
      <t>ト</t>
    </rPh>
    <rPh sb="97" eb="98">
      <t>ハナシ</t>
    </rPh>
    <rPh sb="101" eb="102">
      <t>ホカ</t>
    </rPh>
    <rPh sb="103" eb="105">
      <t>ショウコ</t>
    </rPh>
    <phoneticPr fontId="1"/>
  </si>
  <si>
    <t>100点　Quid faciam?(いったい私は何をすればよいのか？）
追記)振り回され自我を作る自由なき睦の唯一の支えのギターすらモーティスに乱される前兆が微かに描かれることで彼女の瀬戸際を強調する。護るために壊れる解離性同一性障害の発症が、無数の傘の発芽とともに編み出される様を、涙なしでは観られない。
ただただ鳥肌回だった。現れては消えゆく睦の自己幻想としての多種多様で無表情の人形群、人型から動物、道化から人食いまで、睦の中の人格群の解放を待つ蠢きがひたすらに悍ましい。全ての人形を独りの声優が演じることで不気味さが倍増。CRYTHICの失敗とAveMujicaの防衛を在りし日に重ねる睦。にゃむ＝愛音、睦＝燈を主軸にした構図が、音響とともに繰り返されるが、明確なビジネス/承認欲求に駆動されるにゃむに対して為す術がなく会話も不能な分、睦の方が分が悪い。楽屋裏、自宅地下室、講演会場、仙台駅と、浮遊し逃避する自己認識の睦をよそに、響き巡る主体性と存続意義の生身の論争。歌えない、主張できないことが、自己幻想としてのギターすら制御しえなくなる。砦としての祥子すら、AveMujicaの防衛に蒙昧していく。焦燥と無力感に右顧左眄する睦。美術、音響、絵コンテ、脚本、演出の全てが、壊れて終わりゆく睦のイノセンスを美しく蝕むように立体化していく。圧巻の3話だった。ラストシーンの、肥大化した、善人面の無数の傘の基で、睦を喰い殺す人形の演出こそ、現代アニメの想像力の塊ではないだろうか。
もう無口の人形＝睦は死んだ。おしゃべりの人形が睦を則り、壊れた道化を邁進していく他ない。
安らかな眠りは、永遠に訪れない。</t>
    <rPh sb="3" eb="4">
      <t>テン</t>
    </rPh>
    <rPh sb="22" eb="23">
      <t>ワタシ</t>
    </rPh>
    <rPh sb="24" eb="25">
      <t>ナニ</t>
    </rPh>
    <rPh sb="36" eb="38">
      <t>ツイキ</t>
    </rPh>
    <rPh sb="39" eb="40">
      <t>フ</t>
    </rPh>
    <rPh sb="41" eb="42">
      <t>マワ</t>
    </rPh>
    <rPh sb="44" eb="46">
      <t>ジガ</t>
    </rPh>
    <rPh sb="47" eb="48">
      <t>ツク</t>
    </rPh>
    <rPh sb="49" eb="51">
      <t>ジユウ</t>
    </rPh>
    <rPh sb="53" eb="54">
      <t>ムツミ</t>
    </rPh>
    <rPh sb="55" eb="57">
      <t>ユイイツ</t>
    </rPh>
    <rPh sb="58" eb="59">
      <t>ササ</t>
    </rPh>
    <rPh sb="72" eb="73">
      <t>ミダ</t>
    </rPh>
    <rPh sb="76" eb="78">
      <t>ゼンチョウ</t>
    </rPh>
    <rPh sb="79" eb="80">
      <t>カス</t>
    </rPh>
    <rPh sb="82" eb="83">
      <t>エガ</t>
    </rPh>
    <rPh sb="89" eb="91">
      <t>カノジョ</t>
    </rPh>
    <rPh sb="92" eb="95">
      <t>セトギワ</t>
    </rPh>
    <rPh sb="96" eb="98">
      <t>キョウチョウ</t>
    </rPh>
    <rPh sb="101" eb="102">
      <t>マモル</t>
    </rPh>
    <rPh sb="106" eb="107">
      <t>コワ</t>
    </rPh>
    <rPh sb="109" eb="117">
      <t>カイリセイドウイツセイショウガイ</t>
    </rPh>
    <rPh sb="118" eb="120">
      <t>ハッショウ</t>
    </rPh>
    <rPh sb="122" eb="124">
      <t>ムスウ</t>
    </rPh>
    <rPh sb="125" eb="126">
      <t>カサ</t>
    </rPh>
    <rPh sb="127" eb="129">
      <t>ハツガ</t>
    </rPh>
    <rPh sb="133" eb="134">
      <t>ア</t>
    </rPh>
    <rPh sb="135" eb="136">
      <t>ダ</t>
    </rPh>
    <rPh sb="139" eb="140">
      <t>サマ</t>
    </rPh>
    <rPh sb="142" eb="143">
      <t>ナミダ</t>
    </rPh>
    <rPh sb="147" eb="148">
      <t>ミ</t>
    </rPh>
    <rPh sb="257" eb="260">
      <t>ブキミ</t>
    </rPh>
    <rPh sb="262" eb="264">
      <t>バイゾウ</t>
    </rPh>
    <rPh sb="355" eb="356">
      <t>タイ</t>
    </rPh>
    <rPh sb="358" eb="359">
      <t>ナ</t>
    </rPh>
    <rPh sb="696" eb="698">
      <t>エイエン</t>
    </rPh>
    <rPh sb="699" eb="700">
      <t>オトズ</t>
    </rPh>
    <phoneticPr fontId="1"/>
  </si>
  <si>
    <t>100点、Acta est fabula.(芝居は終わり)圧倒的な会話芸の緊張感と恐怖。強者としての仮面＝モーティスから、終幕への転落の展開が早すぎる。不条理の恐怖に視聴者は憮然とする他ない。
"目覚めないのは、永遠の死。揺り籠を編むよ、貴方が眠りにすら気付かないほど"
過剰に社交化した人形人格の睦と、最早人形/多面性を保てない祥子が、初華を媒介として激しく屹立する。
睦という物言わぬ人形を求め続けた祥子が、睦を擁護する人形人格の睦に、音楽と居場所を奪われていく過程に戦慄する。視聴者は、祥子の目線で、変貌する睦に、中身のない人形人格を前に、ただ立ち尽くす。音楽よりもファンよりも、「睦に戻って来てほしい」祥子の悲痛な叫びは、バンドの存在意義を揺るがし、永遠の闇夜へ突き進む。
再見)にゃむち肉親のライブ来訪、初華の底の浅さ海鈴の終幕の予見、臍をただただ嚙み潰す祥子。それらと圧倒的に対比される睦。
AveMujicaをホラーとして捉え直すと、4話は映画「シャイニング」と共通の構造を持っていると気付く。精神病を起点にし、周囲に(言動的に)襲い掛かる祥子、それぞれの狂気のギリギリで日常を紡ごうとするメンバー。特に二重人格問題対処で4人部屋にノックを入れる睦のそれは、完全にシャイニングのそれである</t>
    <rPh sb="3" eb="4">
      <t>テン</t>
    </rPh>
    <rPh sb="22" eb="24">
      <t>シバイ</t>
    </rPh>
    <rPh sb="25" eb="26">
      <t>オ</t>
    </rPh>
    <rPh sb="29" eb="32">
      <t>アットウテキ</t>
    </rPh>
    <rPh sb="33" eb="36">
      <t>カイワゲイ</t>
    </rPh>
    <rPh sb="37" eb="40">
      <t>キンチョウカン</t>
    </rPh>
    <rPh sb="41" eb="43">
      <t>キョウフ</t>
    </rPh>
    <rPh sb="98" eb="100">
      <t>メザ</t>
    </rPh>
    <rPh sb="106" eb="108">
      <t>エイエン</t>
    </rPh>
    <rPh sb="109" eb="110">
      <t>シ</t>
    </rPh>
    <rPh sb="111" eb="112">
      <t>ユ</t>
    </rPh>
    <rPh sb="113" eb="114">
      <t>カゴ</t>
    </rPh>
    <rPh sb="115" eb="116">
      <t>ア</t>
    </rPh>
    <rPh sb="119" eb="121">
      <t>アナタ</t>
    </rPh>
    <rPh sb="122" eb="123">
      <t>ネム</t>
    </rPh>
    <rPh sb="127" eb="129">
      <t>キヅ</t>
    </rPh>
    <rPh sb="136" eb="138">
      <t>カジョウ</t>
    </rPh>
    <rPh sb="139" eb="141">
      <t>シャコウ</t>
    </rPh>
    <rPh sb="141" eb="142">
      <t>カ</t>
    </rPh>
    <rPh sb="144" eb="148">
      <t>ニンギョウジンカク</t>
    </rPh>
    <rPh sb="149" eb="150">
      <t>ムツミ</t>
    </rPh>
    <rPh sb="152" eb="154">
      <t>モハヤ</t>
    </rPh>
    <rPh sb="154" eb="156">
      <t>ニンギョウ</t>
    </rPh>
    <rPh sb="157" eb="160">
      <t>タメンセイ</t>
    </rPh>
    <rPh sb="161" eb="162">
      <t>タモ</t>
    </rPh>
    <rPh sb="165" eb="167">
      <t>ショウコ</t>
    </rPh>
    <rPh sb="169" eb="170">
      <t>ハツ</t>
    </rPh>
    <rPh sb="170" eb="171">
      <t>ハナ</t>
    </rPh>
    <rPh sb="172" eb="174">
      <t>バイカイ</t>
    </rPh>
    <rPh sb="177" eb="178">
      <t>ハゲ</t>
    </rPh>
    <rPh sb="180" eb="182">
      <t>キツリツ</t>
    </rPh>
    <rPh sb="186" eb="187">
      <t>ムツミ</t>
    </rPh>
    <rPh sb="190" eb="192">
      <t>モノイ</t>
    </rPh>
    <rPh sb="194" eb="196">
      <t>ニンギョウ</t>
    </rPh>
    <rPh sb="197" eb="198">
      <t>モト</t>
    </rPh>
    <rPh sb="199" eb="200">
      <t>ツヅ</t>
    </rPh>
    <rPh sb="202" eb="204">
      <t>ショウコ</t>
    </rPh>
    <rPh sb="206" eb="207">
      <t>ムツミ</t>
    </rPh>
    <rPh sb="208" eb="210">
      <t>ヨウゴ</t>
    </rPh>
    <rPh sb="212" eb="216">
      <t>ニンギョウジンカク</t>
    </rPh>
    <rPh sb="217" eb="218">
      <t>ムツミ</t>
    </rPh>
    <rPh sb="220" eb="222">
      <t>オンガク</t>
    </rPh>
    <rPh sb="223" eb="226">
      <t>イバショ</t>
    </rPh>
    <rPh sb="227" eb="228">
      <t>ウバ</t>
    </rPh>
    <rPh sb="233" eb="235">
      <t>カテイ</t>
    </rPh>
    <rPh sb="236" eb="238">
      <t>センリツ</t>
    </rPh>
    <rPh sb="241" eb="244">
      <t>シチョウシャ</t>
    </rPh>
    <rPh sb="246" eb="248">
      <t>ショウコ</t>
    </rPh>
    <rPh sb="249" eb="251">
      <t>メセン</t>
    </rPh>
    <rPh sb="253" eb="255">
      <t>ヘンボウ</t>
    </rPh>
    <rPh sb="257" eb="258">
      <t>ムツミ</t>
    </rPh>
    <rPh sb="260" eb="262">
      <t>ナカミ</t>
    </rPh>
    <rPh sb="265" eb="269">
      <t>ニンギョウジンカク</t>
    </rPh>
    <rPh sb="270" eb="271">
      <t>マエ</t>
    </rPh>
    <rPh sb="275" eb="276">
      <t>タ</t>
    </rPh>
    <rPh sb="277" eb="278">
      <t>ツ</t>
    </rPh>
    <rPh sb="281" eb="283">
      <t>オンガク</t>
    </rPh>
    <rPh sb="294" eb="295">
      <t>ムツミ</t>
    </rPh>
    <rPh sb="296" eb="297">
      <t>モド</t>
    </rPh>
    <rPh sb="299" eb="300">
      <t>キ</t>
    </rPh>
    <rPh sb="305" eb="307">
      <t>ショウコ</t>
    </rPh>
    <rPh sb="308" eb="310">
      <t>ヒツウ</t>
    </rPh>
    <rPh sb="311" eb="312">
      <t>サケ</t>
    </rPh>
    <rPh sb="319" eb="323">
      <t>ソンザイイギ</t>
    </rPh>
    <rPh sb="324" eb="325">
      <t>ユ</t>
    </rPh>
    <rPh sb="329" eb="331">
      <t>エイエン</t>
    </rPh>
    <rPh sb="332" eb="334">
      <t>ヤミヨ</t>
    </rPh>
    <rPh sb="335" eb="336">
      <t>ツ</t>
    </rPh>
    <rPh sb="337" eb="338">
      <t>スス</t>
    </rPh>
    <rPh sb="341" eb="343">
      <t>サイケン</t>
    </rPh>
    <rPh sb="348" eb="350">
      <t>ニクシン</t>
    </rPh>
    <rPh sb="354" eb="356">
      <t>ライホウ</t>
    </rPh>
    <rPh sb="357" eb="358">
      <t>ハツ</t>
    </rPh>
    <rPh sb="358" eb="359">
      <t>ハナ</t>
    </rPh>
    <rPh sb="360" eb="361">
      <t>ソコ</t>
    </rPh>
    <rPh sb="362" eb="363">
      <t>アサ</t>
    </rPh>
    <rPh sb="364" eb="365">
      <t>ウミ</t>
    </rPh>
    <rPh sb="365" eb="366">
      <t>スズ</t>
    </rPh>
    <rPh sb="367" eb="369">
      <t>シュウマク</t>
    </rPh>
    <rPh sb="370" eb="372">
      <t>ヨケン</t>
    </rPh>
    <rPh sb="373" eb="374">
      <t>ホゾ</t>
    </rPh>
    <rPh sb="379" eb="380">
      <t>カ</t>
    </rPh>
    <rPh sb="381" eb="382">
      <t>ツブ</t>
    </rPh>
    <rPh sb="383" eb="385">
      <t>ショウコ</t>
    </rPh>
    <rPh sb="390" eb="393">
      <t>アットウテキ</t>
    </rPh>
    <rPh sb="394" eb="396">
      <t>タイヒ</t>
    </rPh>
    <rPh sb="399" eb="400">
      <t>ムツミ</t>
    </rPh>
    <rPh sb="418" eb="419">
      <t>トラ</t>
    </rPh>
    <rPh sb="420" eb="421">
      <t>ナオ</t>
    </rPh>
    <rPh sb="425" eb="426">
      <t>ワ</t>
    </rPh>
    <rPh sb="427" eb="429">
      <t>エイガ</t>
    </rPh>
    <rPh sb="438" eb="440">
      <t>キョウツウ</t>
    </rPh>
    <rPh sb="441" eb="443">
      <t>コウゾウ</t>
    </rPh>
    <rPh sb="444" eb="445">
      <t>モ</t>
    </rPh>
    <rPh sb="450" eb="452">
      <t>キヅ</t>
    </rPh>
    <rPh sb="454" eb="457">
      <t>セイシンビョウ</t>
    </rPh>
    <rPh sb="458" eb="460">
      <t>キテン</t>
    </rPh>
    <rPh sb="463" eb="465">
      <t>シュウイ</t>
    </rPh>
    <rPh sb="467" eb="469">
      <t>ゲンドウ</t>
    </rPh>
    <rPh sb="469" eb="470">
      <t>テキ</t>
    </rPh>
    <rPh sb="472" eb="473">
      <t>オソ</t>
    </rPh>
    <rPh sb="474" eb="475">
      <t>カ</t>
    </rPh>
    <rPh sb="477" eb="479">
      <t>ショウコ</t>
    </rPh>
    <rPh sb="485" eb="487">
      <t>キョウキ</t>
    </rPh>
    <rPh sb="493" eb="495">
      <t>ニチジョウ</t>
    </rPh>
    <rPh sb="496" eb="497">
      <t>ツム</t>
    </rPh>
    <rPh sb="507" eb="508">
      <t>トク</t>
    </rPh>
    <rPh sb="509" eb="513">
      <t>ニジュウジンカク</t>
    </rPh>
    <rPh sb="513" eb="515">
      <t>モンダイ</t>
    </rPh>
    <rPh sb="515" eb="517">
      <t>タイショ</t>
    </rPh>
    <rPh sb="519" eb="520">
      <t>ニン</t>
    </rPh>
    <rPh sb="520" eb="522">
      <t>ヘヤ</t>
    </rPh>
    <rPh sb="527" eb="528">
      <t>イ</t>
    </rPh>
    <rPh sb="530" eb="531">
      <t>ムツミ</t>
    </rPh>
    <rPh sb="536" eb="538">
      <t>カンゼン</t>
    </rPh>
    <phoneticPr fontId="1"/>
  </si>
  <si>
    <t>100点　Facta fugis, facienda petis.(あなたのしたこと）
祥子が完全に全ての責任を引き受け過ぎてて、観てるの辛いわ。「私は、私が嫌いですわ。」
スピノザ的にいえば、自分の選択できる範囲が狭い故に、祖父の支援への責任、父の拘泥に対する責任、初華に依存しない責任、、祥子は自由の有限性を自覚的に引き受けていると言える。辛い。。
演出;ラストで叫ぶ「祥ちゃん、バンドやろう！！」に紡ぎあげる一点への丁寧な伏線と描写が見事
脚本;解散瞬く間に不自然なほど平穏な日常へ強引な環世界の移動。責任感で無感情にやり過ごす祥子と面々。幸せを問い直す：家への侵入により、MyGOの面々が、AveMujicaの心の仮面を溶かせるか。
絵コンテ;強引な日常生活への回帰を、不自然に突き放す構図で描くことでより生々しさが映える。人形睦の奇行に怯え、醜く歪むそよの表情が逆に恐怖
キャラデザ;過剰適応しつつ天才に嫉妬するにゃむ、戸惑い悔いる初華、スーパードライな海鈴、居場所を剥がされ引き籠る睦、公演中止の損害と父への憧憬の断念から責任を取り自己嫌悪の祥子。燈の為にコミカルに動く愛音。
美術;打ち捨てられた福岡の劇場跡の睦と、人形を撒き散らした部屋で奇行に奔る睦の対比が悍ましい
音響;祥子の悔恨、初華の悔恨が悲痛に奏でられる。ラストに至るまで別離を殊更日常のように彩らない構造も良い。</t>
    <rPh sb="70" eb="71">
      <t>テン</t>
    </rPh>
    <rPh sb="205" eb="207">
      <t>エンシュツ</t>
    </rPh>
    <rPh sb="212" eb="213">
      <t>サケ</t>
    </rPh>
    <rPh sb="251" eb="253">
      <t>キャクホン</t>
    </rPh>
    <rPh sb="254" eb="256">
      <t>カイサン</t>
    </rPh>
    <rPh sb="256" eb="257">
      <t>マタタ</t>
    </rPh>
    <rPh sb="258" eb="259">
      <t>マ</t>
    </rPh>
    <rPh sb="260" eb="263">
      <t>フシゼン</t>
    </rPh>
    <rPh sb="266" eb="268">
      <t>ヘイオン</t>
    </rPh>
    <rPh sb="269" eb="271">
      <t>ニチジョウ</t>
    </rPh>
    <rPh sb="272" eb="274">
      <t>ゴウイン</t>
    </rPh>
    <rPh sb="275" eb="278">
      <t>カンセカイ</t>
    </rPh>
    <rPh sb="279" eb="281">
      <t>イドウ</t>
    </rPh>
    <rPh sb="282" eb="284">
      <t>セキニン</t>
    </rPh>
    <rPh sb="284" eb="285">
      <t>カン</t>
    </rPh>
    <rPh sb="286" eb="289">
      <t>ムカンジョウ</t>
    </rPh>
    <rPh sb="292" eb="293">
      <t>ス</t>
    </rPh>
    <rPh sb="295" eb="297">
      <t>ショウコ</t>
    </rPh>
    <rPh sb="298" eb="300">
      <t>メンメン</t>
    </rPh>
    <rPh sb="301" eb="302">
      <t>シアワ</t>
    </rPh>
    <rPh sb="304" eb="305">
      <t>ト</t>
    </rPh>
    <rPh sb="306" eb="307">
      <t>ナオ</t>
    </rPh>
    <rPh sb="309" eb="310">
      <t>イエ</t>
    </rPh>
    <rPh sb="312" eb="314">
      <t>シンニュウ</t>
    </rPh>
    <rPh sb="323" eb="325">
      <t>メンメン</t>
    </rPh>
    <rPh sb="337" eb="338">
      <t>ココロ</t>
    </rPh>
    <rPh sb="339" eb="341">
      <t>カメン</t>
    </rPh>
    <rPh sb="342" eb="343">
      <t>ト</t>
    </rPh>
    <rPh sb="349" eb="350">
      <t>エ</t>
    </rPh>
    <rPh sb="354" eb="356">
      <t>ゴウイン</t>
    </rPh>
    <rPh sb="357" eb="361">
      <t>ニチジョウセイカツ</t>
    </rPh>
    <rPh sb="363" eb="365">
      <t>カイキ</t>
    </rPh>
    <rPh sb="367" eb="370">
      <t>フシゼン</t>
    </rPh>
    <rPh sb="371" eb="372">
      <t>ツ</t>
    </rPh>
    <rPh sb="373" eb="374">
      <t>ハナ</t>
    </rPh>
    <rPh sb="375" eb="377">
      <t>コウズ</t>
    </rPh>
    <rPh sb="378" eb="379">
      <t>エガ</t>
    </rPh>
    <rPh sb="385" eb="387">
      <t>ナマナマ</t>
    </rPh>
    <rPh sb="390" eb="391">
      <t>ハ</t>
    </rPh>
    <rPh sb="414" eb="415">
      <t>ギャク</t>
    </rPh>
    <rPh sb="416" eb="418">
      <t>キョウフ</t>
    </rPh>
    <rPh sb="432" eb="434">
      <t>テンサイ</t>
    </rPh>
    <rPh sb="435" eb="437">
      <t>シット</t>
    </rPh>
    <rPh sb="443" eb="445">
      <t>トマド</t>
    </rPh>
    <rPh sb="446" eb="447">
      <t>ク</t>
    </rPh>
    <rPh sb="449" eb="450">
      <t>ハツ</t>
    </rPh>
    <rPh sb="450" eb="451">
      <t>ハナ</t>
    </rPh>
    <rPh sb="460" eb="461">
      <t>ウミ</t>
    </rPh>
    <rPh sb="461" eb="462">
      <t>スズ</t>
    </rPh>
    <rPh sb="463" eb="466">
      <t>イバショ</t>
    </rPh>
    <rPh sb="467" eb="468">
      <t>ハ</t>
    </rPh>
    <rPh sb="471" eb="472">
      <t>ヒ</t>
    </rPh>
    <rPh sb="473" eb="474">
      <t>コモ</t>
    </rPh>
    <rPh sb="475" eb="476">
      <t>ムツミ</t>
    </rPh>
    <rPh sb="477" eb="479">
      <t>コウエン</t>
    </rPh>
    <rPh sb="479" eb="481">
      <t>チュウシ</t>
    </rPh>
    <rPh sb="482" eb="484">
      <t>ソンガイ</t>
    </rPh>
    <rPh sb="485" eb="486">
      <t>チチ</t>
    </rPh>
    <rPh sb="488" eb="490">
      <t>ショウケイ</t>
    </rPh>
    <rPh sb="491" eb="493">
      <t>ダンネン</t>
    </rPh>
    <rPh sb="495" eb="497">
      <t>セキニン</t>
    </rPh>
    <rPh sb="498" eb="499">
      <t>ト</t>
    </rPh>
    <rPh sb="500" eb="504">
      <t>ジコケンオ</t>
    </rPh>
    <rPh sb="505" eb="507">
      <t>ショウコ</t>
    </rPh>
    <rPh sb="508" eb="509">
      <t>トモ</t>
    </rPh>
    <rPh sb="510" eb="511">
      <t>タメ</t>
    </rPh>
    <rPh sb="517" eb="518">
      <t>ウゴ</t>
    </rPh>
    <rPh sb="519" eb="520">
      <t>アイ</t>
    </rPh>
    <rPh sb="520" eb="521">
      <t>オト</t>
    </rPh>
    <rPh sb="523" eb="525">
      <t>ビジュツ</t>
    </rPh>
    <rPh sb="526" eb="527">
      <t>ウ</t>
    </rPh>
    <rPh sb="528" eb="529">
      <t>ス</t>
    </rPh>
    <rPh sb="533" eb="535">
      <t>フクオカ</t>
    </rPh>
    <rPh sb="536" eb="538">
      <t>ゲキジョウ</t>
    </rPh>
    <rPh sb="538" eb="539">
      <t>アト</t>
    </rPh>
    <rPh sb="540" eb="541">
      <t>ムツミ</t>
    </rPh>
    <rPh sb="543" eb="545">
      <t>ニンギョウ</t>
    </rPh>
    <rPh sb="546" eb="547">
      <t>マ</t>
    </rPh>
    <rPh sb="548" eb="549">
      <t>チ</t>
    </rPh>
    <rPh sb="552" eb="554">
      <t>ヘヤ</t>
    </rPh>
    <rPh sb="555" eb="557">
      <t>キコウ</t>
    </rPh>
    <rPh sb="558" eb="559">
      <t>ハシ</t>
    </rPh>
    <rPh sb="560" eb="561">
      <t>ムツミ</t>
    </rPh>
    <rPh sb="562" eb="564">
      <t>タイヒ</t>
    </rPh>
    <rPh sb="565" eb="566">
      <t>オゾ</t>
    </rPh>
    <rPh sb="570" eb="572">
      <t>オンキョウ</t>
    </rPh>
    <rPh sb="573" eb="575">
      <t>ショウコ</t>
    </rPh>
    <rPh sb="576" eb="578">
      <t>カイコン</t>
    </rPh>
    <rPh sb="579" eb="580">
      <t>ハツ</t>
    </rPh>
    <rPh sb="580" eb="581">
      <t>ハナ</t>
    </rPh>
    <rPh sb="582" eb="584">
      <t>カイコン</t>
    </rPh>
    <rPh sb="585" eb="587">
      <t>ヒツウ</t>
    </rPh>
    <rPh sb="588" eb="589">
      <t>カナイタベツリコトサラニチジョウイロドコウゾウヨ</t>
    </rPh>
    <phoneticPr fontId="1"/>
  </si>
  <si>
    <t>100点 Post nubila Phoebus (暗闇のち光）
カタルシスとしてのラストライブの高揚感を、涙声と独白により回避しつつ、CRYTICHの最期を印象付けるに十分。展開の速さに戸惑いながらも涙を止められない
オペラ的には鏡の向こうの怪人＝モーティスを割れた鏡により救済しつつ、海鈴という新たな怪人を膾炙させる、まさに仮面たちの舞踏と言える。
演出;声優：羊宮妃那の、睦宅から春日影に至る演技が圧倒的で涙が止まらない。春日影の咽び泣きながらの歌声に乗せて、そよ、立希、祥子がそれぞれのCRYCHICへの残滓を清算する独白も、春日影の各パート歌詞にしっかり嵌っているのが驚異的に巧い
脚本;演技する人形の直喩から、棒立ちさせる祥子、鏡を割ることで人格介入を示唆する仕立て、胡瓜の差し入れの意趣返し、人間になりたいうた2から春日影に繋げるシナリオは狡過ぎ。AveMujicaとしての第三者＝海鈴が只管苦虫を噛み潰す配置は、幸福を願えない第三者（視聴者）の投影でもあるだろう
絵コンテ;祥子を張り倒し引き回すそよが圧巻。
キャラデザ;睦を想う祥子の深度の長さを再確認する。ギターを渡す愛音が思いやり過ぎ。春日影の裏で臍を嚙む海鈴が堪らない
美術;春日影を背に想い想いを馳せる5人の在りし日が尊い
音響;冒頭のそよの猛攻は勿論、迷路日々から春日影に繋げる手腕に舌を巻く</t>
    <rPh sb="3" eb="4">
      <t>テン</t>
    </rPh>
    <rPh sb="26" eb="28">
      <t>クラヤミ</t>
    </rPh>
    <rPh sb="49" eb="52">
      <t>コウヨウカン</t>
    </rPh>
    <rPh sb="54" eb="56">
      <t>ナミダコエ</t>
    </rPh>
    <rPh sb="57" eb="59">
      <t>ドクハク</t>
    </rPh>
    <rPh sb="62" eb="64">
      <t>カイヒ</t>
    </rPh>
    <rPh sb="76" eb="78">
      <t>サイゴ</t>
    </rPh>
    <rPh sb="79" eb="82">
      <t>インショウヅ</t>
    </rPh>
    <rPh sb="85" eb="87">
      <t>ジュウブン</t>
    </rPh>
    <rPh sb="88" eb="90">
      <t>テンカイ</t>
    </rPh>
    <rPh sb="91" eb="92">
      <t>ハヤ</t>
    </rPh>
    <rPh sb="94" eb="96">
      <t>トマド</t>
    </rPh>
    <rPh sb="101" eb="102">
      <t>ナミダ</t>
    </rPh>
    <rPh sb="103" eb="104">
      <t>ト</t>
    </rPh>
    <rPh sb="113" eb="114">
      <t>テキ</t>
    </rPh>
    <rPh sb="116" eb="117">
      <t>カガミ</t>
    </rPh>
    <rPh sb="118" eb="119">
      <t>ム</t>
    </rPh>
    <rPh sb="122" eb="124">
      <t>カイジン</t>
    </rPh>
    <rPh sb="131" eb="132">
      <t>ワ</t>
    </rPh>
    <rPh sb="134" eb="135">
      <t>カガミ</t>
    </rPh>
    <rPh sb="138" eb="140">
      <t>キュウサイ</t>
    </rPh>
    <rPh sb="144" eb="145">
      <t>ウミ</t>
    </rPh>
    <rPh sb="145" eb="146">
      <t>スズ</t>
    </rPh>
    <rPh sb="149" eb="150">
      <t>アラ</t>
    </rPh>
    <rPh sb="152" eb="154">
      <t>カイジン</t>
    </rPh>
    <rPh sb="155" eb="157">
      <t>カイシャ</t>
    </rPh>
    <rPh sb="164" eb="166">
      <t>カメン</t>
    </rPh>
    <rPh sb="169" eb="171">
      <t>ブトウ</t>
    </rPh>
    <rPh sb="172" eb="173">
      <t>イ</t>
    </rPh>
    <rPh sb="177" eb="179">
      <t>エンシュツ</t>
    </rPh>
    <rPh sb="180" eb="182">
      <t>セイユウ</t>
    </rPh>
    <rPh sb="183" eb="185">
      <t>ヨウミヤ</t>
    </rPh>
    <rPh sb="185" eb="187">
      <t>ヒナ</t>
    </rPh>
    <rPh sb="189" eb="190">
      <t>ムツミ</t>
    </rPh>
    <rPh sb="190" eb="191">
      <t>タク</t>
    </rPh>
    <rPh sb="193" eb="195">
      <t>ハルヒ</t>
    </rPh>
    <rPh sb="195" eb="196">
      <t>カゲ</t>
    </rPh>
    <rPh sb="197" eb="198">
      <t>イタ</t>
    </rPh>
    <rPh sb="199" eb="201">
      <t>エンギ</t>
    </rPh>
    <rPh sb="202" eb="204">
      <t>アットウ</t>
    </rPh>
    <rPh sb="204" eb="205">
      <t>テキ</t>
    </rPh>
    <rPh sb="206" eb="207">
      <t>ナミダ</t>
    </rPh>
    <rPh sb="208" eb="209">
      <t>ト</t>
    </rPh>
    <rPh sb="214" eb="216">
      <t>ハルヒ</t>
    </rPh>
    <rPh sb="216" eb="217">
      <t>カゲ</t>
    </rPh>
    <rPh sb="218" eb="219">
      <t>ムセ</t>
    </rPh>
    <rPh sb="220" eb="221">
      <t>ナ</t>
    </rPh>
    <rPh sb="226" eb="228">
      <t>ウタゴエ</t>
    </rPh>
    <rPh sb="229" eb="230">
      <t>ノ</t>
    </rPh>
    <rPh sb="236" eb="237">
      <t>タ</t>
    </rPh>
    <rPh sb="237" eb="238">
      <t>ノゾミ</t>
    </rPh>
    <rPh sb="239" eb="241">
      <t>ショウコ</t>
    </rPh>
    <rPh sb="256" eb="258">
      <t>ザンシ</t>
    </rPh>
    <rPh sb="259" eb="261">
      <t>セイサン</t>
    </rPh>
    <rPh sb="263" eb="265">
      <t>ドクハク</t>
    </rPh>
    <rPh sb="267" eb="270">
      <t>ハルヒカゲ</t>
    </rPh>
    <rPh sb="271" eb="272">
      <t>カク</t>
    </rPh>
    <rPh sb="275" eb="277">
      <t>カシ</t>
    </rPh>
    <rPh sb="282" eb="283">
      <t>ハマ</t>
    </rPh>
    <rPh sb="289" eb="292">
      <t>キョウイテキ</t>
    </rPh>
    <rPh sb="293" eb="294">
      <t>ウマ</t>
    </rPh>
    <rPh sb="296" eb="298">
      <t>キャクホン</t>
    </rPh>
    <rPh sb="299" eb="301">
      <t>エンギ</t>
    </rPh>
    <rPh sb="303" eb="305">
      <t>ニンギョウ</t>
    </rPh>
    <rPh sb="306" eb="308">
      <t>チョクユ</t>
    </rPh>
    <rPh sb="311" eb="313">
      <t>ボウダ</t>
    </rPh>
    <rPh sb="317" eb="319">
      <t>ショウコ</t>
    </rPh>
    <rPh sb="340" eb="342">
      <t>キュウリ</t>
    </rPh>
    <rPh sb="353" eb="355">
      <t>ニンゲン</t>
    </rPh>
    <rPh sb="394" eb="397">
      <t>ダイサンシャ</t>
    </rPh>
    <rPh sb="398" eb="399">
      <t>ウミ</t>
    </rPh>
    <rPh sb="399" eb="400">
      <t>スズ</t>
    </rPh>
    <rPh sb="401" eb="405">
      <t>ヒタスラニガムシ</t>
    </rPh>
    <rPh sb="406" eb="407">
      <t>カ</t>
    </rPh>
    <rPh sb="408" eb="409">
      <t>ツブ</t>
    </rPh>
    <rPh sb="410" eb="412">
      <t>ハイチ</t>
    </rPh>
    <rPh sb="414" eb="416">
      <t>コウフク</t>
    </rPh>
    <rPh sb="417" eb="418">
      <t>ネガ</t>
    </rPh>
    <rPh sb="421" eb="424">
      <t>ダイサンシャ</t>
    </rPh>
    <rPh sb="425" eb="428">
      <t>シチョウシャ</t>
    </rPh>
    <rPh sb="430" eb="432">
      <t>トウエイ</t>
    </rPh>
    <rPh sb="440" eb="441">
      <t>エ</t>
    </rPh>
    <rPh sb="445" eb="447">
      <t>ショウコ</t>
    </rPh>
    <rPh sb="448" eb="449">
      <t>ハ</t>
    </rPh>
    <rPh sb="450" eb="451">
      <t>タオ</t>
    </rPh>
    <rPh sb="452" eb="453">
      <t>ヒ</t>
    </rPh>
    <rPh sb="454" eb="455">
      <t>マワ</t>
    </rPh>
    <rPh sb="459" eb="461">
      <t>アッカン</t>
    </rPh>
    <rPh sb="469" eb="470">
      <t>ムツミ</t>
    </rPh>
    <rPh sb="471" eb="472">
      <t>オモ</t>
    </rPh>
    <rPh sb="473" eb="475">
      <t>ショウコ</t>
    </rPh>
    <rPh sb="476" eb="478">
      <t>シンド</t>
    </rPh>
    <rPh sb="479" eb="480">
      <t>ナガ</t>
    </rPh>
    <rPh sb="482" eb="485">
      <t>サイカクニン</t>
    </rPh>
    <rPh sb="492" eb="493">
      <t>ワタ</t>
    </rPh>
    <rPh sb="494" eb="495">
      <t>アイ</t>
    </rPh>
    <rPh sb="495" eb="496">
      <t>オト</t>
    </rPh>
    <rPh sb="497" eb="498">
      <t>オモ</t>
    </rPh>
    <rPh sb="501" eb="502">
      <t>ス</t>
    </rPh>
    <rPh sb="504" eb="506">
      <t>ハルヒ</t>
    </rPh>
    <rPh sb="506" eb="507">
      <t>カゲ</t>
    </rPh>
    <rPh sb="508" eb="509">
      <t>ウラ</t>
    </rPh>
    <rPh sb="510" eb="511">
      <t>ホゾ</t>
    </rPh>
    <rPh sb="512" eb="513">
      <t>カ</t>
    </rPh>
    <rPh sb="514" eb="515">
      <t>ウミ</t>
    </rPh>
    <rPh sb="515" eb="516">
      <t>スズ</t>
    </rPh>
    <rPh sb="517" eb="518">
      <t>タマ</t>
    </rPh>
    <rPh sb="522" eb="524">
      <t>ビジュツ</t>
    </rPh>
    <rPh sb="525" eb="528">
      <t>ハルヒカゲ</t>
    </rPh>
    <rPh sb="529" eb="530">
      <t>セ</t>
    </rPh>
    <rPh sb="531" eb="532">
      <t>オモ</t>
    </rPh>
    <rPh sb="533" eb="534">
      <t>オモ</t>
    </rPh>
    <rPh sb="536" eb="537">
      <t>ハ</t>
    </rPh>
    <rPh sb="540" eb="541">
      <t>ニン</t>
    </rPh>
    <rPh sb="542" eb="543">
      <t>ア</t>
    </rPh>
    <rPh sb="545" eb="546">
      <t>ヒ</t>
    </rPh>
    <rPh sb="547" eb="548">
      <t>トウト</t>
    </rPh>
    <rPh sb="550" eb="552">
      <t>オンキョウ</t>
    </rPh>
    <rPh sb="553" eb="555">
      <t>ボウトウ</t>
    </rPh>
    <rPh sb="559" eb="561">
      <t>モウコウ</t>
    </rPh>
    <rPh sb="562" eb="564">
      <t>モチロン</t>
    </rPh>
    <rPh sb="565" eb="567">
      <t>メイロ</t>
    </rPh>
    <rPh sb="567" eb="569">
      <t>ヒビ</t>
    </rPh>
    <rPh sb="571" eb="574">
      <t>ハルヒカゲ</t>
    </rPh>
    <rPh sb="575" eb="576">
      <t>ツナ</t>
    </rPh>
    <rPh sb="578" eb="580">
      <t>シュワン</t>
    </rPh>
    <rPh sb="581" eb="582">
      <t>シタ</t>
    </rPh>
    <rPh sb="583" eb="584">
      <t>マ</t>
    </rPh>
    <phoneticPr fontId="1"/>
  </si>
  <si>
    <t>60点
演出;三浦を知りたい、心に触れたいはもう少し情緒的にするべき。窓のバンクｗ「おいで石森」は浮く
脚本;海の突き放しと夜バイトオチは良いのだが、先輩から奪い返すモーションはダサく崩れる
絵コンテ;教室の窓辺CGと人物の落差が、、
美術;冒頭の花束は良い</t>
    <rPh sb="7" eb="9">
      <t>ミウラ</t>
    </rPh>
    <rPh sb="10" eb="11">
      <t>シ</t>
    </rPh>
    <rPh sb="15" eb="16">
      <t>ココロ</t>
    </rPh>
    <rPh sb="17" eb="18">
      <t>フ</t>
    </rPh>
    <rPh sb="24" eb="25">
      <t>スコ</t>
    </rPh>
    <rPh sb="26" eb="29">
      <t>ジョウチョテキ</t>
    </rPh>
    <rPh sb="35" eb="36">
      <t>マド</t>
    </rPh>
    <rPh sb="45" eb="47">
      <t>イシモリ</t>
    </rPh>
    <rPh sb="49" eb="50">
      <t>ウ</t>
    </rPh>
    <rPh sb="55" eb="56">
      <t>カイ</t>
    </rPh>
    <rPh sb="57" eb="58">
      <t>ツ</t>
    </rPh>
    <rPh sb="59" eb="60">
      <t>ハナ</t>
    </rPh>
    <rPh sb="62" eb="63">
      <t>ヨル</t>
    </rPh>
    <rPh sb="69" eb="70">
      <t>ヨ</t>
    </rPh>
    <rPh sb="75" eb="77">
      <t>センパイ</t>
    </rPh>
    <rPh sb="79" eb="80">
      <t>ウバ</t>
    </rPh>
    <rPh sb="81" eb="82">
      <t>カエ</t>
    </rPh>
    <rPh sb="92" eb="93">
      <t>クズ</t>
    </rPh>
    <rPh sb="101" eb="103">
      <t>キョウシツ</t>
    </rPh>
    <rPh sb="104" eb="106">
      <t>マドベ</t>
    </rPh>
    <rPh sb="109" eb="111">
      <t>ジンブツ</t>
    </rPh>
    <rPh sb="112" eb="114">
      <t>ラクサ</t>
    </rPh>
    <rPh sb="121" eb="123">
      <t>ボウトウ</t>
    </rPh>
    <rPh sb="124" eb="126">
      <t>ハナタバ</t>
    </rPh>
    <rPh sb="127" eb="128">
      <t>ヨ</t>
    </rPh>
    <phoneticPr fontId="1"/>
  </si>
  <si>
    <t>70点
演出; 練習シーンを端折りすぎ、、もっと入れても良い
脚本;いつまで好き嫌いや勝ち負けの価値観で揺れているのか？
絵コンテ;価値観を揺らすコンテはもっと揺らせ。瑞希のメロスは素晴らしい
美術;て鍋のこけおどしは巧い
音響;価値観を揺らす場面が良い</t>
    <rPh sb="8" eb="10">
      <t>レンシュウ</t>
    </rPh>
    <rPh sb="14" eb="16">
      <t>ハショ</t>
    </rPh>
    <rPh sb="24" eb="25">
      <t>イ</t>
    </rPh>
    <rPh sb="28" eb="29">
      <t>ヨ</t>
    </rPh>
    <rPh sb="38" eb="39">
      <t>ス</t>
    </rPh>
    <rPh sb="40" eb="41">
      <t>キラ</t>
    </rPh>
    <rPh sb="43" eb="44">
      <t>カ</t>
    </rPh>
    <rPh sb="45" eb="46">
      <t>マ</t>
    </rPh>
    <rPh sb="48" eb="51">
      <t>カチカン</t>
    </rPh>
    <rPh sb="52" eb="53">
      <t>ユ</t>
    </rPh>
    <rPh sb="66" eb="69">
      <t>カチカン</t>
    </rPh>
    <rPh sb="70" eb="71">
      <t>ユ</t>
    </rPh>
    <rPh sb="80" eb="81">
      <t>ユ</t>
    </rPh>
    <rPh sb="84" eb="86">
      <t>ミズキ</t>
    </rPh>
    <rPh sb="91" eb="93">
      <t>スバ</t>
    </rPh>
    <rPh sb="101" eb="102">
      <t>ナベ</t>
    </rPh>
    <rPh sb="109" eb="110">
      <t>ウマ</t>
    </rPh>
    <rPh sb="115" eb="118">
      <t>カチカン</t>
    </rPh>
    <rPh sb="119" eb="120">
      <t>ユ</t>
    </rPh>
    <rPh sb="122" eb="124">
      <t>バメン</t>
    </rPh>
    <rPh sb="125" eb="126">
      <t>ヨ</t>
    </rPh>
    <phoneticPr fontId="1"/>
  </si>
  <si>
    <t>80点
演出:全体的に楽しみへと誘う雰囲気が良い
脚本:技術と競技一辺倒の幼児をいなす大人の楽しみ
絵コンテ:楽しいゴルフの躍動感が良い</t>
    <phoneticPr fontId="1"/>
  </si>
  <si>
    <t>80点
演出;オルクトの吟遊詩人は良い。サンジゲンのバトルアートが素晴らしい
脚本;オルクトの下りの重要性が見えない。「不明；クラフニル」ｗ魔法のツーのようなキャラが生きる世界観が分裂、、
絵コンテ;尾曾鼠が格好いい
美術;オルクトの通貨する廃村が素晴らしい</t>
    <rPh sb="12" eb="16">
      <t>ギンユウシジン</t>
    </rPh>
    <rPh sb="17" eb="18">
      <t>イ</t>
    </rPh>
    <rPh sb="33" eb="35">
      <t>スバ</t>
    </rPh>
    <rPh sb="47" eb="48">
      <t>クダ</t>
    </rPh>
    <rPh sb="50" eb="53">
      <t>ジュウヨウセイ</t>
    </rPh>
    <rPh sb="54" eb="55">
      <t>ミ</t>
    </rPh>
    <rPh sb="60" eb="62">
      <t>フメイ</t>
    </rPh>
    <rPh sb="70" eb="72">
      <t>マホウ</t>
    </rPh>
    <rPh sb="83" eb="84">
      <t>イ</t>
    </rPh>
    <rPh sb="86" eb="89">
      <t>セカイカン</t>
    </rPh>
    <rPh sb="90" eb="92">
      <t>ブンレツ</t>
    </rPh>
    <rPh sb="100" eb="102">
      <t>オソ</t>
    </rPh>
    <rPh sb="102" eb="103">
      <t>ネズミ</t>
    </rPh>
    <rPh sb="104" eb="106">
      <t>カッコウ</t>
    </rPh>
    <rPh sb="117" eb="119">
      <t>ツウカ</t>
    </rPh>
    <rPh sb="121" eb="123">
      <t>ハイソン</t>
    </rPh>
    <rPh sb="124" eb="126">
      <t>スバ</t>
    </rPh>
    <phoneticPr fontId="1"/>
  </si>
  <si>
    <t>90点 Belua multorum es capitums.(多頭の怪物)
「幾ら飾り立てても、本物にはなれない。人形はしょせん、人形なのだから」。目線と口元の演出が、人形劇に言葉や音響の存在感を与える、いま人形が立ち上がる。モーティスの回想に初めて「他者」＝祥子が出て涙するリアクション、モーティスの認識ではCRYTICH復活＝破滅が予兆されていたわけで、敢えて見逃すことに
演出;「睦なんていない」。モーティス復活がもはやコミカルに変貌するのと対比される睦の鈍感さの恐怖。にゃむちと海鈴を起点に、睦を取り巻く毒親と祥子、海鈴の変貌がコミカルかつ静かに迫る
脚本;人形が音楽への興味ゆえに意識を持ち人格化する悲劇。正常と異常の境界を融着し続ける。神の死と再生をモチーフにした爆買いの姿勢の隠喩が限りない悪夢を予期する。海鈴の責任逃避癖と消費衝動、睦毒親に煽られるにゃむちの揺らぎが、後戻り出来ない底無しの沼のように漂う
絵コンテ;存在の海に溺れるモーティスを奈落へ誘う海鈴の声とラストカットの悪魔の囁き。多重人格の定着を礎る毒親とにゃむち。睦を引き留めるためにモーティスに手を貸す祥子。
美術;冒頭の栄養食、海鈴部屋のプロテインの山と海鈴のプヨ母の対比が激しい
音響;毒親を印象付け、モーティスを引き留めるギリギリの音響が悲哀</t>
    <rPh sb="2" eb="3">
      <t>テン</t>
    </rPh>
    <rPh sb="32" eb="34">
      <t>タトウ</t>
    </rPh>
    <rPh sb="35" eb="37">
      <t>カイブツ</t>
    </rPh>
    <rPh sb="40" eb="41">
      <t>イク</t>
    </rPh>
    <rPh sb="42" eb="43">
      <t>カザ</t>
    </rPh>
    <rPh sb="58" eb="60">
      <t>ニンギョウ</t>
    </rPh>
    <rPh sb="66" eb="68">
      <t>ニンギョウ</t>
    </rPh>
    <rPh sb="75" eb="77">
      <t>メセン</t>
    </rPh>
    <rPh sb="78" eb="80">
      <t>クチモト</t>
    </rPh>
    <rPh sb="81" eb="83">
      <t>エンシュツ</t>
    </rPh>
    <rPh sb="85" eb="88">
      <t>ニンギョウゲキ</t>
    </rPh>
    <rPh sb="89" eb="91">
      <t>コトバ</t>
    </rPh>
    <rPh sb="92" eb="94">
      <t>オンキョウ</t>
    </rPh>
    <rPh sb="95" eb="98">
      <t>ソンザイカン</t>
    </rPh>
    <rPh sb="99" eb="100">
      <t>アタ</t>
    </rPh>
    <rPh sb="105" eb="107">
      <t>ニンギョウ</t>
    </rPh>
    <rPh sb="108" eb="109">
      <t>タ</t>
    </rPh>
    <rPh sb="110" eb="111">
      <t>ア</t>
    </rPh>
    <rPh sb="194" eb="195">
      <t>ムツミ</t>
    </rPh>
    <rPh sb="208" eb="210">
      <t>フッカツ</t>
    </rPh>
    <rPh sb="219" eb="221">
      <t>ヘンボウ</t>
    </rPh>
    <rPh sb="225" eb="227">
      <t>タイヒ</t>
    </rPh>
    <rPh sb="230" eb="231">
      <t>ムツミ</t>
    </rPh>
    <rPh sb="232" eb="234">
      <t>ドンカン</t>
    </rPh>
    <rPh sb="236" eb="238">
      <t>キョウフ</t>
    </rPh>
    <rPh sb="244" eb="245">
      <t>ウミ</t>
    </rPh>
    <rPh sb="245" eb="246">
      <t>スズ</t>
    </rPh>
    <rPh sb="247" eb="249">
      <t>キテン</t>
    </rPh>
    <rPh sb="260" eb="262">
      <t>ショウコ</t>
    </rPh>
    <rPh sb="263" eb="264">
      <t>ウミ</t>
    </rPh>
    <rPh sb="264" eb="265">
      <t>スズ</t>
    </rPh>
    <rPh sb="266" eb="268">
      <t>ヘンボウ</t>
    </rPh>
    <rPh sb="284" eb="286">
      <t>ニンギョウ</t>
    </rPh>
    <rPh sb="287" eb="289">
      <t>オンガク</t>
    </rPh>
    <rPh sb="291" eb="293">
      <t>キョウミ</t>
    </rPh>
    <rPh sb="296" eb="298">
      <t>イシキ</t>
    </rPh>
    <rPh sb="299" eb="300">
      <t>モ</t>
    </rPh>
    <rPh sb="301" eb="304">
      <t>ジンカクカ</t>
    </rPh>
    <rPh sb="306" eb="308">
      <t>ヒゲキ</t>
    </rPh>
    <rPh sb="309" eb="311">
      <t>セイジョウ</t>
    </rPh>
    <rPh sb="312" eb="314">
      <t>イジョウ</t>
    </rPh>
    <rPh sb="315" eb="317">
      <t>キョウカイ</t>
    </rPh>
    <rPh sb="318" eb="320">
      <t>ユウチャク</t>
    </rPh>
    <rPh sb="321" eb="322">
      <t>ツヅ</t>
    </rPh>
    <rPh sb="325" eb="326">
      <t>カミ</t>
    </rPh>
    <rPh sb="327" eb="328">
      <t>シ</t>
    </rPh>
    <rPh sb="329" eb="331">
      <t>サイセイ</t>
    </rPh>
    <rPh sb="339" eb="341">
      <t>バクガ</t>
    </rPh>
    <rPh sb="343" eb="345">
      <t>シセイ</t>
    </rPh>
    <rPh sb="346" eb="348">
      <t>インユ</t>
    </rPh>
    <rPh sb="349" eb="350">
      <t>カギ</t>
    </rPh>
    <rPh sb="353" eb="355">
      <t>アクム</t>
    </rPh>
    <rPh sb="356" eb="358">
      <t>ヨキ</t>
    </rPh>
    <rPh sb="361" eb="362">
      <t>ウミ</t>
    </rPh>
    <rPh sb="362" eb="363">
      <t>スズ</t>
    </rPh>
    <rPh sb="364" eb="368">
      <t>セキニントウヒ</t>
    </rPh>
    <rPh sb="368" eb="369">
      <t>クセ</t>
    </rPh>
    <rPh sb="370" eb="374">
      <t>ショウヒショウドウ</t>
    </rPh>
    <rPh sb="375" eb="376">
      <t>ムツミ</t>
    </rPh>
    <rPh sb="376" eb="378">
      <t>ドクオヤ</t>
    </rPh>
    <rPh sb="379" eb="380">
      <t>アオ</t>
    </rPh>
    <rPh sb="388" eb="389">
      <t>ユ</t>
    </rPh>
    <rPh sb="393" eb="395">
      <t>アトモド</t>
    </rPh>
    <rPh sb="396" eb="398">
      <t>デキ</t>
    </rPh>
    <rPh sb="400" eb="402">
      <t>ソコナ</t>
    </rPh>
    <rPh sb="404" eb="405">
      <t>ヌマ</t>
    </rPh>
    <rPh sb="409" eb="410">
      <t>タダヨ</t>
    </rPh>
    <rPh sb="417" eb="419">
      <t>ソンザイ</t>
    </rPh>
    <rPh sb="420" eb="421">
      <t>ウミ</t>
    </rPh>
    <rPh sb="422" eb="423">
      <t>オボ</t>
    </rPh>
    <rPh sb="431" eb="433">
      <t>ナラク</t>
    </rPh>
    <rPh sb="434" eb="435">
      <t>イザナ</t>
    </rPh>
    <rPh sb="436" eb="437">
      <t>ウミ</t>
    </rPh>
    <rPh sb="437" eb="438">
      <t>スズ</t>
    </rPh>
    <rPh sb="439" eb="440">
      <t>コエ</t>
    </rPh>
    <rPh sb="448" eb="450">
      <t>アクマ</t>
    </rPh>
    <rPh sb="451" eb="452">
      <t>ササヤ</t>
    </rPh>
    <rPh sb="454" eb="458">
      <t>タジュウジンカク</t>
    </rPh>
    <rPh sb="459" eb="461">
      <t>テイチャク</t>
    </rPh>
    <rPh sb="462" eb="463">
      <t>イシズエ</t>
    </rPh>
    <rPh sb="464" eb="466">
      <t>ドクオヤ</t>
    </rPh>
    <rPh sb="472" eb="473">
      <t>ムツミ</t>
    </rPh>
    <rPh sb="474" eb="475">
      <t>ヒ</t>
    </rPh>
    <rPh sb="476" eb="477">
      <t>ト</t>
    </rPh>
    <rPh sb="488" eb="489">
      <t>テ</t>
    </rPh>
    <rPh sb="490" eb="491">
      <t>カ</t>
    </rPh>
    <rPh sb="492" eb="494">
      <t>ショウコ</t>
    </rPh>
    <rPh sb="499" eb="501">
      <t>ボウトウ</t>
    </rPh>
    <rPh sb="502" eb="505">
      <t>エイヨウショク</t>
    </rPh>
    <rPh sb="506" eb="507">
      <t>ウミ</t>
    </rPh>
    <rPh sb="507" eb="508">
      <t>スズ</t>
    </rPh>
    <rPh sb="508" eb="510">
      <t>ヘヤ</t>
    </rPh>
    <rPh sb="517" eb="518">
      <t>ヤマ</t>
    </rPh>
    <rPh sb="519" eb="521">
      <t>ウミスズ</t>
    </rPh>
    <rPh sb="524" eb="525">
      <t>ハハ</t>
    </rPh>
    <rPh sb="526" eb="528">
      <t>タイヒ</t>
    </rPh>
    <rPh sb="529" eb="530">
      <t>ハゲ</t>
    </rPh>
    <rPh sb="536" eb="538">
      <t>ドクオヤ</t>
    </rPh>
    <rPh sb="539" eb="541">
      <t>インショウ</t>
    </rPh>
    <rPh sb="541" eb="542">
      <t>ツ</t>
    </rPh>
    <rPh sb="550" eb="551">
      <t>ヒ</t>
    </rPh>
    <rPh sb="552" eb="553">
      <t>ト</t>
    </rPh>
    <rPh sb="560" eb="562">
      <t>オンキョウ</t>
    </rPh>
    <rPh sb="563" eb="565">
      <t>ヒアイ</t>
    </rPh>
    <phoneticPr fontId="1"/>
  </si>
  <si>
    <t>(25話）90点
演出;焦がれる真理と疑念を語る情熱が迸る音響で確かに未来を照らす
脚本;魚豊の確信犯的コペルニクス的転回(物語批判への批判）が、神学と哲学を超えた「揺らぎ」への倫理で静かに輝く
絵コンテ;星空に、太陽に真理を見出し続ける人々の想いの連綿が美しく溜息がでる。冒頭はやや崩れ
音響;人間に満ちる矛盾と神性との対比を編み上げる鐘の音が擦り切れるように崇高</t>
    <rPh sb="12" eb="13">
      <t>コ</t>
    </rPh>
    <rPh sb="16" eb="18">
      <t>シンリ</t>
    </rPh>
    <rPh sb="19" eb="21">
      <t>ギネン</t>
    </rPh>
    <rPh sb="22" eb="23">
      <t>カタ</t>
    </rPh>
    <rPh sb="24" eb="26">
      <t>ジョウネツ</t>
    </rPh>
    <rPh sb="27" eb="28">
      <t>ホトバシ</t>
    </rPh>
    <rPh sb="29" eb="31">
      <t>オンキョウ</t>
    </rPh>
    <rPh sb="32" eb="33">
      <t>タシ</t>
    </rPh>
    <rPh sb="35" eb="37">
      <t>ミライ</t>
    </rPh>
    <rPh sb="38" eb="39">
      <t>テ</t>
    </rPh>
    <rPh sb="45" eb="46">
      <t>ウオ</t>
    </rPh>
    <rPh sb="46" eb="47">
      <t>トヨ</t>
    </rPh>
    <rPh sb="48" eb="52">
      <t>カクシンハンテキ</t>
    </rPh>
    <rPh sb="58" eb="59">
      <t>テキ</t>
    </rPh>
    <rPh sb="59" eb="61">
      <t>テンカイ</t>
    </rPh>
    <rPh sb="62" eb="66">
      <t>モノガタリヒハン</t>
    </rPh>
    <rPh sb="68" eb="70">
      <t>ヒハン</t>
    </rPh>
    <rPh sb="73" eb="75">
      <t>シンガク</t>
    </rPh>
    <rPh sb="76" eb="78">
      <t>テツガク</t>
    </rPh>
    <rPh sb="79" eb="80">
      <t>コ</t>
    </rPh>
    <rPh sb="83" eb="84">
      <t>ユ</t>
    </rPh>
    <rPh sb="89" eb="91">
      <t>リンリ</t>
    </rPh>
    <rPh sb="92" eb="93">
      <t>シズ</t>
    </rPh>
    <rPh sb="95" eb="96">
      <t>カガヤ</t>
    </rPh>
    <rPh sb="103" eb="105">
      <t>ホシゾラ</t>
    </rPh>
    <rPh sb="107" eb="109">
      <t>タイヨウ</t>
    </rPh>
    <rPh sb="110" eb="112">
      <t>シンリ</t>
    </rPh>
    <rPh sb="113" eb="115">
      <t>ミイダ</t>
    </rPh>
    <rPh sb="116" eb="117">
      <t>ツヅ</t>
    </rPh>
    <rPh sb="119" eb="121">
      <t>ヒトビト</t>
    </rPh>
    <rPh sb="122" eb="123">
      <t>オモ</t>
    </rPh>
    <rPh sb="125" eb="127">
      <t>レンメン</t>
    </rPh>
    <rPh sb="128" eb="129">
      <t>ウツク</t>
    </rPh>
    <rPh sb="131" eb="133">
      <t>タメイキ</t>
    </rPh>
    <rPh sb="137" eb="139">
      <t>ボウトウ</t>
    </rPh>
    <rPh sb="142" eb="143">
      <t>クズ</t>
    </rPh>
    <rPh sb="145" eb="147">
      <t>オンキョウ</t>
    </rPh>
    <rPh sb="148" eb="150">
      <t>ニンゲン</t>
    </rPh>
    <rPh sb="151" eb="152">
      <t>ミ</t>
    </rPh>
    <rPh sb="154" eb="156">
      <t>ムジュン</t>
    </rPh>
    <rPh sb="157" eb="159">
      <t>シンセイ</t>
    </rPh>
    <rPh sb="161" eb="163">
      <t>タイヒ</t>
    </rPh>
    <rPh sb="164" eb="165">
      <t>ア</t>
    </rPh>
    <rPh sb="166" eb="167">
      <t>ア</t>
    </rPh>
    <rPh sb="169" eb="170">
      <t>カネ</t>
    </rPh>
    <rPh sb="171" eb="172">
      <t>ネ</t>
    </rPh>
    <rPh sb="173" eb="174">
      <t>ス</t>
    </rPh>
    <rPh sb="175" eb="176">
      <t>キ</t>
    </rPh>
    <rPh sb="181" eb="183">
      <t>スウコウ</t>
    </rPh>
    <phoneticPr fontId="1"/>
  </si>
  <si>
    <t>90点
演出;夜鷹純、司との確執を、自らの背中で示していく引きが最高に盛り上がる
脚本;環境、才能、運と全てを考慮しての遠慮に遠のく理凰の姿が切実で苦しい
絵コンテ;遠心力指導の矢印が滑らか過ぎる
3DCG;いのりのダブルアクセル、トリプルルッツに光の演技と贅沢
キャラデザ;理凰の偏屈も諦念も司先生と対比し丁寧</t>
    <rPh sb="2" eb="3">
      <t>テン</t>
    </rPh>
    <rPh sb="4" eb="6">
      <t>エンシュツ</t>
    </rPh>
    <rPh sb="7" eb="8">
      <t>ヨ</t>
    </rPh>
    <rPh sb="8" eb="9">
      <t>タカ</t>
    </rPh>
    <rPh sb="9" eb="10">
      <t>ジュン</t>
    </rPh>
    <rPh sb="11" eb="12">
      <t>ツカサ</t>
    </rPh>
    <rPh sb="14" eb="16">
      <t>カクシツ</t>
    </rPh>
    <rPh sb="18" eb="19">
      <t>ミズカ</t>
    </rPh>
    <rPh sb="21" eb="23">
      <t>セナカ</t>
    </rPh>
    <rPh sb="24" eb="25">
      <t>シメ</t>
    </rPh>
    <rPh sb="29" eb="30">
      <t>ヒ</t>
    </rPh>
    <rPh sb="32" eb="34">
      <t>サイコウ</t>
    </rPh>
    <rPh sb="35" eb="36">
      <t>モ</t>
    </rPh>
    <rPh sb="37" eb="38">
      <t>ア</t>
    </rPh>
    <rPh sb="41" eb="43">
      <t>キャクホン</t>
    </rPh>
    <rPh sb="44" eb="46">
      <t>カンキョウ</t>
    </rPh>
    <rPh sb="47" eb="49">
      <t>サイノウ</t>
    </rPh>
    <rPh sb="50" eb="51">
      <t>ウン</t>
    </rPh>
    <rPh sb="52" eb="53">
      <t>スベ</t>
    </rPh>
    <rPh sb="55" eb="57">
      <t>コウリョ</t>
    </rPh>
    <rPh sb="60" eb="62">
      <t>エンリョ</t>
    </rPh>
    <rPh sb="63" eb="64">
      <t>トオ</t>
    </rPh>
    <rPh sb="69" eb="70">
      <t>スガタ</t>
    </rPh>
    <rPh sb="71" eb="73">
      <t>セツジツ</t>
    </rPh>
    <rPh sb="74" eb="75">
      <t>クル</t>
    </rPh>
    <rPh sb="83" eb="88">
      <t>エンシンリョクシドウ</t>
    </rPh>
    <rPh sb="89" eb="91">
      <t>ヤジルシ</t>
    </rPh>
    <rPh sb="92" eb="93">
      <t>ナメ</t>
    </rPh>
    <rPh sb="95" eb="96">
      <t>ス</t>
    </rPh>
    <rPh sb="124" eb="125">
      <t>ヒカ</t>
    </rPh>
    <rPh sb="126" eb="128">
      <t>エンギ</t>
    </rPh>
    <rPh sb="129" eb="131">
      <t>ゼイタク</t>
    </rPh>
    <rPh sb="141" eb="143">
      <t>ヘンクツ</t>
    </rPh>
    <rPh sb="144" eb="146">
      <t>テイネン</t>
    </rPh>
    <rPh sb="147" eb="148">
      <t>ツカサ</t>
    </rPh>
    <rPh sb="148" eb="150">
      <t>センセイ</t>
    </rPh>
    <rPh sb="151" eb="153">
      <t>タイヒ</t>
    </rPh>
    <rPh sb="154" eb="156">
      <t>テイネイ</t>
    </rPh>
    <phoneticPr fontId="1"/>
  </si>
  <si>
    <t>85点
演出;シールド掘削、空母発射の下りが迫真
脚本;ルーナの告白と千空の利用は想定通りもやはり面白い
絵コンテ;シールド掘削を丁寧に描く
キャラデザ;ルーナが変わらずブレブレ</t>
    <rPh sb="11" eb="13">
      <t>クッサク</t>
    </rPh>
    <rPh sb="14" eb="16">
      <t>クウボ</t>
    </rPh>
    <rPh sb="16" eb="18">
      <t>ハッシャ</t>
    </rPh>
    <rPh sb="19" eb="20">
      <t>クダ</t>
    </rPh>
    <rPh sb="22" eb="24">
      <t>ハクシン</t>
    </rPh>
    <rPh sb="32" eb="34">
      <t>コクハク</t>
    </rPh>
    <rPh sb="35" eb="36">
      <t>セン</t>
    </rPh>
    <rPh sb="36" eb="37">
      <t>ソラ</t>
    </rPh>
    <rPh sb="38" eb="40">
      <t>リヨウ</t>
    </rPh>
    <rPh sb="41" eb="43">
      <t>ソウテイ</t>
    </rPh>
    <rPh sb="43" eb="44">
      <t>トオ</t>
    </rPh>
    <rPh sb="49" eb="51">
      <t>オモシロ</t>
    </rPh>
    <rPh sb="62" eb="64">
      <t>クッサク</t>
    </rPh>
    <rPh sb="65" eb="67">
      <t>テイネイ</t>
    </rPh>
    <rPh sb="68" eb="69">
      <t>エガ</t>
    </rPh>
    <rPh sb="81" eb="82">
      <t>カ</t>
    </rPh>
    <phoneticPr fontId="1"/>
  </si>
  <si>
    <t>24話　95点
演出:デフォルメの可愛いコミカルとシリアスの往復が良い。月夜に輝く菖蒲が悪魔的
脚本:屈指の雛まとめ回。倫理的な大喜に振り切られる雛が堪らない
絵コンテ:雛ジェットコースターが可愛い。上田の森林は綺麗
キャラデザ:筐の口出しが良い</t>
    <rPh sb="17" eb="19">
      <t>カワイ</t>
    </rPh>
    <rPh sb="30" eb="32">
      <t>オウフク</t>
    </rPh>
    <rPh sb="33" eb="34">
      <t>ヨ</t>
    </rPh>
    <rPh sb="36" eb="38">
      <t>ツキヨ</t>
    </rPh>
    <rPh sb="39" eb="40">
      <t>カガヤ</t>
    </rPh>
    <rPh sb="41" eb="43">
      <t>アヤメ</t>
    </rPh>
    <rPh sb="44" eb="47">
      <t>アクマテキ</t>
    </rPh>
    <rPh sb="51" eb="53">
      <t>クッシ</t>
    </rPh>
    <rPh sb="54" eb="55">
      <t>ヒナ</t>
    </rPh>
    <rPh sb="58" eb="59">
      <t>カイ</t>
    </rPh>
    <rPh sb="60" eb="63">
      <t>リンリテキ</t>
    </rPh>
    <rPh sb="64" eb="66">
      <t>ダイキ</t>
    </rPh>
    <rPh sb="67" eb="68">
      <t>フ</t>
    </rPh>
    <rPh sb="69" eb="70">
      <t>キ</t>
    </rPh>
    <rPh sb="73" eb="74">
      <t>ヒナ</t>
    </rPh>
    <rPh sb="75" eb="76">
      <t>タマ</t>
    </rPh>
    <rPh sb="85" eb="86">
      <t>ヒナ</t>
    </rPh>
    <rPh sb="96" eb="98">
      <t>カワイ</t>
    </rPh>
    <rPh sb="100" eb="102">
      <t>ウエダ</t>
    </rPh>
    <rPh sb="103" eb="105">
      <t>シンリン</t>
    </rPh>
    <rPh sb="106" eb="108">
      <t>キレイ</t>
    </rPh>
    <phoneticPr fontId="1"/>
  </si>
  <si>
    <t>2025年4月9日（水）〜
TOKYO MXほか</t>
    <phoneticPr fontId="1"/>
  </si>
  <si>
    <t>原作：鴨志田一（電撃文庫 刊「『青春ブタ野郎』シリーズ」）
原作イラスト：溝口ケージ
監督：増井壮一
構成・脚本：横谷昌宏
キャラクターデザイン：田村里美
総作画監督：田村里美　髙田晃
助監督：いわたかずや
プロップデザイン：髙田晃
美術設定：藤井一志
美術監督：渋谷幸弘
色彩設計：横田明日香
3D監督：野間裕介　唐澤祐人
撮影監督：関谷能弘
2Dワークス・特殊効果：内海紗耶
編集：三嶋章紀
音響監督：岩浪美和
音楽：fox capture plan
制作：CloverWorks
製作：青ブタ Project</t>
    <phoneticPr fontId="1"/>
  </si>
  <si>
    <t>戦隊大失格 2nd season</t>
  </si>
  <si>
    <t>2025年4月13日（日）～
CBC・TBS系にて</t>
    <phoneticPr fontId="1"/>
  </si>
  <si>
    <t>原作：春場ねぎ『戦隊大失格』（講談社「週刊少年マガジン」連載）
監督：さとうけいいち
シリーズ構成：大知慶一郎
キャラクターデザイン：古関果歩子
アニメーションスーパーバイザー：羽山賢二
音楽：池頼広
アニメーション制作：Yostar Pictures
製作幹事：松竹</t>
    <phoneticPr fontId="1"/>
  </si>
  <si>
    <t>2025年4月4日（金）〜
TOKYO MXほか</t>
    <phoneticPr fontId="1"/>
  </si>
  <si>
    <t>原作小説：「男女の友情は成立する?（いや、しないっ!!）」（電撃文庫/ＫＡＤＯＫＡＷＡ刊）
原作：七菜なな
キャラクター原案：Parum
監督：鈴木洋平
シリーズ構成：八重森のず
キャラクターデザイン：大山夏輝
音響製作：マジックカプセル
音響監督：明田川仁
音楽：市川淳
音楽制作：ポニーキャニオン
プロデュース：ドリームシフト
制作：J.C.STAFF</t>
    <phoneticPr fontId="1"/>
  </si>
  <si>
    <t>原作：ツインズひなひま（KaKa Creation）
監督：中野紅
脚本：品田遊
キャラクターデザイン：横田拓己
AI／3Dテクニカルディレクター：Ultra-Noob
AIパイプライン開発：852話　Asaki
メインアニメーター：工藤陽輔
3Dアニメーション監督：川村崇
3Dモデリング：さかもと商会
撮影監督：小澤匡義
音響監督補：菊池晃一
音響：ノア
音楽：夢見クジラ
演出・アニメーションプロデューサー：飯塚直道
アニメーション制作：KaKa Technology Studio</t>
    <phoneticPr fontId="1"/>
  </si>
  <si>
    <t>Devil May Cry</t>
  </si>
  <si>
    <t>2025年4月3日（木）～
Netflixにて</t>
    <phoneticPr fontId="1"/>
  </si>
  <si>
    <t>未定</t>
    <rPh sb="0" eb="2">
      <t>ミテイ</t>
    </rPh>
    <phoneticPr fontId="1"/>
  </si>
  <si>
    <t>TO BE HERO X</t>
  </si>
  <si>
    <t xml:space="preserve">	2025年4月～
フジテレビにて</t>
    <phoneticPr fontId="1"/>
  </si>
  <si>
    <t>原作・監督：Haolin（リ・ハオリン）
メインテーマ：澤野弘之
音楽：澤野弘之　KOHTA YAMAMOTO　ケンモチヒデフミ　DAIKI（AWSM.）　睦月周平　深澤秀行　馬瀬みさき　髙田龍一（MONACA）
制作：BeDream
製作：bilibili &amp; BeDream, Aniplex</t>
    <phoneticPr fontId="1"/>
  </si>
  <si>
    <t>忍者と殺し屋のふたりぐらし</t>
  </si>
  <si>
    <t>2025年4月10日（木）〜
TOKYO MX・BS11ほか</t>
    <phoneticPr fontId="1"/>
  </si>
  <si>
    <t>原作：ハンバーガー
監督：宮本幸裕
シリーズ構成：東冨邪子
アニメーションキャラクターデザイン・総作画監督：潮月一也
美術監督：飯島寿治
色彩設計：渡辺康子
撮影監督：藤田和意
編集：松原理恵
音響監督：亀山俊樹
音響制作：ビットグルーヴプロモーション
音楽：葛西竜之介
音楽プロデューサー：斎藤滋　タノウエマモル
音楽制作：ハートカンパニー
アニメーション制作：シャフト</t>
    <phoneticPr fontId="1"/>
  </si>
  <si>
    <t xml:space="preserve">	2025年3月21日（金）〜配信予定</t>
    <phoneticPr fontId="1"/>
  </si>
  <si>
    <t>監督：水﨑淳平　高木真司
脚本：中島かずき
キャラクターデザイン：岡崎能士
音楽：菅野祐悟
アニメーション制作：神風動画</t>
    <phoneticPr fontId="1"/>
  </si>
  <si>
    <r>
      <t>ばいばい、アース</t>
    </r>
    <r>
      <rPr>
        <u/>
        <sz val="11"/>
        <color theme="10"/>
        <rFont val="游ゴシック"/>
        <family val="3"/>
        <charset val="128"/>
        <scheme val="minor"/>
      </rPr>
      <t> 第2シーズン</t>
    </r>
  </si>
  <si>
    <t>2025年4月4日（金）〜
WOWOWにて</t>
    <phoneticPr fontId="1"/>
  </si>
  <si>
    <t>原作：冲方丁「ばいばい、アース」(角川文庫 刊)
監督：西片康人
助監督：横手颯太
シリーズ構成：吉野弘幸
キャラクターデザイン：日野優希
モンスターデザイン：ツブキケン　原由知
デザイン協力：麻日隆(ヤングキングコミックス「ばいばい、アース」少年画報社刊)
美術監督：岡本穂高
色彩設計：篠原愛子
撮影監督：室塚勇伎
編集：山田聖実
音楽：Kevin Penkin
音響監督：久保宗一郎
アニメーション制作：ライデンフィルム</t>
    <phoneticPr fontId="1"/>
  </si>
  <si>
    <t>2025年4月12日（土）～
TOKYO MXほか</t>
    <phoneticPr fontId="1"/>
  </si>
  <si>
    <t>原作：team apa
監督：川面真也　春水融
キャラクター＆ストーリー原案・漫画ネーム制作：あっと
キャラクターデザイン・総作画監督：満田一
シリーズ構成：比企博能
衣装デザイン：藤谷奈美
プロップデザイン：牧野博美
美術監督：東潤一
美術設定：藤井祐太
色彩設計：加口大朗
３D監督：市川元成
２Dworks：村上瞭
撮影：佐藤陽一朗
オフライン編集：髙橋歩
オンライン編集：グッド・ジョブTOKYO
音響監督：高寺たけし
音楽：水谷広実
音響制作：マジックカプセル
アニメーション制作：P.A.WORKS</t>
    <phoneticPr fontId="1"/>
  </si>
  <si>
    <t>2025年4月6日（日）～
テレビ東京系にて</t>
    <phoneticPr fontId="1"/>
  </si>
  <si>
    <t>原作：タカラトミーアーツ・シンソフィア
監督：藤咲淳一　山口健太郎
チーフディレクター：Nam Sung Min　Shin Gi Chuel　An Jae Ho　Jeon Byeong Cheol　Kim Seong Hyeon　Oh Seon Gyeong　Choi Gyeong Won
シリーズ構成：市川十億衛門
キャラクター原案：梨本裕美（シンソフィア）
キャラクターデザイン：永野佑貴
CGディレクター：柳川智
音楽：森いづみ（bransic)
音響監督：小沼則義
アニメーション制作：OLM DONGWOO A &amp; E</t>
    <phoneticPr fontId="1"/>
  </si>
  <si>
    <t>2025年4月6日（日）～
テレ東系列６局ネットにて</t>
    <phoneticPr fontId="1"/>
  </si>
  <si>
    <t>原作：UNISON×キングレコード
企画原案：金子彰史
製作総指揮：上松範康
監督：大沼心
助監督：関根侑佑
シリーズ構成・脚本：逢空万太
キャラクター原案：島崎麻里
キャラクターデザイン：秋山由樹子
色彩設計：長谷川美穂
美術監督：平間由香　大崎唯
撮影監督：木田健斗
3D監督：濱村敏郎
編集：木村勝宏
音響監督：本山哲
音響効果：安藤由衣
録音調整：安斎歩
音楽：Elements Garden
音楽制作：キングレコード
アニメーション制作：SILVER LINK.</t>
    <phoneticPr fontId="1"/>
  </si>
  <si>
    <t>前橋ウィッチーズ</t>
  </si>
  <si>
    <t>2025年4月6日（日）～
TOKYO MX・BS11ほか</t>
    <phoneticPr fontId="1"/>
  </si>
  <si>
    <t>原作・制作：サンライズ
監督：山元隼一
シリーズ構成/脚本：吉田恵里香
キャラクターデザイン原案：ユウイナミ
キャラクターデザイン：立花希望
衣装デザイン/スタイリスト：相澤樹
アイテムデザイン：板垣徳宏
コンセプトデザイン：林絢雯　迫健太郎
プロップデザイン：川井康弘
ウィッチバースデザイン：今津良樹
カラースクリプト：加藤オズワルド
色彩設計：忽那亜実
美術監督：阿久澤奈緒子　真村躍
美術デザイン：瀬理実穂　児玉徹郎
CGディレクター：児玉徹郎
CGモデルディレクター：高橋将太郎
編集：長坂智樹
撮影監督：藤田賢治
音響効果：野崎博樹
音響監督：長崎行男
録音調整：森田祐一
音楽：羽深由里
音楽制作：バンダイナムコミュージックライブ
製作：バンダイナムコフィルムワークス　PROJECT MBW</t>
    <phoneticPr fontId="1"/>
  </si>
  <si>
    <t>2025年4月2日（水）～
MBSほか</t>
    <phoneticPr fontId="1"/>
  </si>
  <si>
    <t>総合プロデュース：植田益朗
製作・プロデュース：ヤンマーホールディングス株式会社
制作協力：株式会社スカイフォール
企画協力：btrax Japan合同会社</t>
    <phoneticPr fontId="1"/>
  </si>
  <si>
    <t xml:space="preserve">	2025年4月10日（木）〜
Netflixほか</t>
    <phoneticPr fontId="1"/>
  </si>
  <si>
    <t>原作：冲方丁
キャラクター原案：荒川弘
監督：肥塚正史
キャラクターデザイン：山田歩
音楽：川﨑龍
制作：WIT STUDIO</t>
    <phoneticPr fontId="1"/>
  </si>
  <si>
    <t>mono</t>
  </si>
  <si>
    <t xml:space="preserve">	原作：あfろ（芳文社 『まんがタイムきららキャラット』） COMMENT
監督：愛敬亮太
助監督：諸冨直也
キャラクターデザイン：宮原拓也
シリーズ構成：米内山陽子
美術監督：藤井里咲　野村正信
色彩監督：小松さくら
CG監督：小川耕平
撮影監督：荻原猛夫
編集：柳圭介
音響監督：田中亮
音響効果：北方将実
音楽：百石元
アニメーションプロデューサー：藤田規聖
アニメーション制作：ソワネ
製作：アニプレックス</t>
    <phoneticPr fontId="1"/>
  </si>
  <si>
    <t>2025年4月6日（日）〜
テレビ東京系列にて</t>
    <phoneticPr fontId="1"/>
  </si>
  <si>
    <t>原作・監督：渡辺信一郎
アクション監修：チャド・スタエルスキ（87Eleven Action Design）
キャラクターデザイン：林明美
コンセプトデザイン：ブリュネ・スタニスラス
美術監督：杉浦美穂
色彩設計：田辺香奈
画面設計：坂本拓馬
撮影監督：佐藤光洋
音楽：Kamasi Washington　Bonobo　Floating Points
音響効果：Lauren Stephens（Formosa Group）
アニメーションプロデューサー：松永理人
制作：MAPPA
企画プロデュース：SOLA ENTERTAINMENT</t>
    <phoneticPr fontId="1"/>
  </si>
  <si>
    <t>2025年4月3日（木）～
TBS系にて</t>
    <phoneticPr fontId="1"/>
  </si>
  <si>
    <t>原作：『ロックは淑女の嗜みでして』福田宏（白泉社「ヤングアニマル連載）
監督：綿田慎也
シリーズ構成：ヤスカワショウゴ
キャラクターデザイン：宮谷里沙
ビジュアルディレクター：ソエジマヤスフミ
助監督：安川央里
色彩設計：大塚眞純
美術監督：坂上裕文
美術設定：浅見由一
CGディレクター：坂口遥佳
撮影監督：渡辺実花
編集：齋藤朱里
音響監督：菊田浩巳
アニメーション制作：BN Pictures</t>
    <phoneticPr fontId="1"/>
  </si>
  <si>
    <t xml:space="preserve">	2025年4月3日（木）〜
MBS/TBS系28局「スーパーアニメイズムTURBO」枠にて</t>
    <phoneticPr fontId="1"/>
  </si>
  <si>
    <t>2025年4月5日（土）～
NHK総合にて</t>
    <phoneticPr fontId="1"/>
  </si>
  <si>
    <t xml:space="preserve">	2025年4月8日（火）～
日本テレビ系列にて</t>
    <phoneticPr fontId="1"/>
  </si>
  <si>
    <t>青のオーケストラ</t>
  </si>
  <si>
    <t>2025年4月6日（日）～
NHK Eテレにて</t>
    <phoneticPr fontId="1"/>
  </si>
  <si>
    <t>原作：阿久井真
監督：岸誠二
シリーズ構成：柿原優子
キャラクターデザイン：森田和明
音響監督：飯田里樹
音楽：小瀬村晶
アニメーション制作：日本アニメーション
制作・著作：NHK NHK エンタープライズ 日本アニメーション</t>
    <phoneticPr fontId="1"/>
  </si>
  <si>
    <t>2025年4月7日（月）〜
TOKYO MX・MBSほか</t>
    <phoneticPr fontId="1"/>
  </si>
  <si>
    <t>原作：水あさと（集英社ジャンプ コミックス刊）
総監督：山本靖貴
監督：牧野友映
シリーズ構成：吉岡たかを
脚本：吉岡たかを　兀兀　赤星政尚
キャラクターデザイン：八尋裕子
総作画監督：岩佐とも子　山本里織　石井ゆみこ
美術監督：倉田憲一（獏プロダクション）
色彩設計：田中千春　
撮影監督：岩井和也（スタジオシャムロック）
特殊効果：木村実乃理（スタジオシャムロック）
編集：山田聖実（editz）
音響監督：阿部信行
音楽：神前暁　MONACA
アニメーション制作：FelixFilm
製作総指揮：夏目公一朗
プロデュース：藍沢亮（Starry Cube）
製作：bilibili</t>
    <phoneticPr fontId="1"/>
  </si>
  <si>
    <t>2025年4月8日（火）～
AT-X・TOKYO MXほか</t>
    <phoneticPr fontId="1"/>
  </si>
  <si>
    <t>原作：宮島礼吏
監督：上坪亮樹
シリーズ構成：木村暢
キャラクターデザイン：武藤幹
サブキャラクターデザイン：中島千明
プロップデザイン：藤原奈津子
衣装デザイン：松本恵　葛原詩乃
総作画監督：武藤幹　髙橋瑞紀　松下郁子　熊谷勝弘　室田雄平
メインアニメーター：八木佐織　中尾和麻
美術監督：有本妃査恵
美術設定：松本浩樹　石原良光
色彩設計：真壁源太
撮影監督：塩野修平
編集：小野寺絵美
音楽：Akki　星銀乃丈　堀江晶太　Directed by PHYZ
音楽制作：ランティス
音響監督：明田川仁
音響効果：中野勝博
音響制作：マジックカプセル
アニメーション制作：動画工房
製作：「紫雲寺家の子供たち」製作委員会</t>
    <phoneticPr fontId="1"/>
  </si>
  <si>
    <t>50点
演出;捨て台詞迄冗長、、
脚本;ウッソリスト云々の会話劇の前半冗長、、ライアー暴露までの下りも退屈
絵コンテ;ギャグなのにほぼ動かない
美術;泣く竜神丸は可愛い</t>
    <rPh sb="7" eb="8">
      <t>ス</t>
    </rPh>
    <rPh sb="9" eb="12">
      <t>ゼリフマデ</t>
    </rPh>
    <rPh sb="12" eb="14">
      <t>ジョウチョウ</t>
    </rPh>
    <rPh sb="26" eb="28">
      <t>ウンヌン</t>
    </rPh>
    <rPh sb="29" eb="32">
      <t>カイワゲキ</t>
    </rPh>
    <rPh sb="33" eb="35">
      <t>ゼンハン</t>
    </rPh>
    <rPh sb="35" eb="37">
      <t>ジョウチョウ</t>
    </rPh>
    <rPh sb="43" eb="45">
      <t>バクロ</t>
    </rPh>
    <rPh sb="48" eb="49">
      <t>クダ</t>
    </rPh>
    <rPh sb="51" eb="53">
      <t>タイクツ</t>
    </rPh>
    <rPh sb="67" eb="68">
      <t>ウゴ</t>
    </rPh>
    <rPh sb="75" eb="76">
      <t>ナ</t>
    </rPh>
    <rPh sb="77" eb="79">
      <t>リュウジン</t>
    </rPh>
    <rPh sb="79" eb="80">
      <t>マル</t>
    </rPh>
    <rPh sb="81" eb="83">
      <t>カワイ</t>
    </rPh>
    <phoneticPr fontId="1"/>
  </si>
  <si>
    <t>70点
演出;最後に嗤う老いた亡霊女官の口元と声色はちゃんと怖い
脚本;12人なのに13話なのでオチがわかってしまう
絵コンテ;怪談順送りは動きが薄く勢いも無い
キャラデザ;3人の追加侍女が見分けられない</t>
    <rPh sb="7" eb="9">
      <t>サイゴ</t>
    </rPh>
    <rPh sb="10" eb="11">
      <t>ワラ</t>
    </rPh>
    <rPh sb="12" eb="13">
      <t>オ</t>
    </rPh>
    <rPh sb="15" eb="17">
      <t>ボウレイ</t>
    </rPh>
    <rPh sb="17" eb="19">
      <t>ニョカン</t>
    </rPh>
    <rPh sb="20" eb="22">
      <t>クチモト</t>
    </rPh>
    <rPh sb="23" eb="25">
      <t>コワイロ</t>
    </rPh>
    <rPh sb="30" eb="31">
      <t>コワ</t>
    </rPh>
    <rPh sb="38" eb="39">
      <t>ニン</t>
    </rPh>
    <rPh sb="44" eb="45">
      <t>ハナシ</t>
    </rPh>
    <rPh sb="64" eb="66">
      <t>カイダン</t>
    </rPh>
    <rPh sb="66" eb="68">
      <t>ジュンオク</t>
    </rPh>
    <rPh sb="70" eb="71">
      <t>ウゴ</t>
    </rPh>
    <rPh sb="73" eb="74">
      <t>ウス</t>
    </rPh>
    <rPh sb="75" eb="76">
      <t>イキオ</t>
    </rPh>
    <rPh sb="78" eb="79">
      <t>ナ</t>
    </rPh>
    <rPh sb="88" eb="89">
      <t>ニン</t>
    </rPh>
    <rPh sb="90" eb="92">
      <t>ツイカ</t>
    </rPh>
    <rPh sb="92" eb="94">
      <t>ジジョ</t>
    </rPh>
    <rPh sb="95" eb="97">
      <t>ミワ</t>
    </rPh>
    <phoneticPr fontId="1"/>
  </si>
  <si>
    <t>55点
演出:秘話含め回想が多くて説明が長い、、
脚本:思考と言語レベルを内容まで小中学生にする必要は無い
絵コンテ:戦闘開始のがダサい。リソース不足、、
キャラデザ:アジールも父も労働者も緊張感が薄く平面的
美術:巨大ファラオ頻出なら早めに巨大ロボ出すべき</t>
    <rPh sb="7" eb="9">
      <t>ヒワ</t>
    </rPh>
    <rPh sb="9" eb="10">
      <t>フク</t>
    </rPh>
    <rPh sb="11" eb="13">
      <t>カイソウ</t>
    </rPh>
    <rPh sb="14" eb="15">
      <t>オオ</t>
    </rPh>
    <rPh sb="17" eb="19">
      <t>セツメイ</t>
    </rPh>
    <rPh sb="20" eb="21">
      <t>ナガ</t>
    </rPh>
    <rPh sb="28" eb="30">
      <t>シコウ</t>
    </rPh>
    <rPh sb="31" eb="33">
      <t>ゲンゴ</t>
    </rPh>
    <rPh sb="37" eb="39">
      <t>ナイヨウ</t>
    </rPh>
    <rPh sb="41" eb="45">
      <t>ショウチュウガクセイ</t>
    </rPh>
    <rPh sb="48" eb="50">
      <t>ヒツヨウ</t>
    </rPh>
    <rPh sb="51" eb="52">
      <t>ナ</t>
    </rPh>
    <rPh sb="59" eb="61">
      <t>セントウ</t>
    </rPh>
    <rPh sb="61" eb="63">
      <t>カイシ</t>
    </rPh>
    <rPh sb="73" eb="75">
      <t>フソク</t>
    </rPh>
    <rPh sb="89" eb="90">
      <t>チチ</t>
    </rPh>
    <rPh sb="91" eb="94">
      <t>ロウドウシャ</t>
    </rPh>
    <rPh sb="95" eb="98">
      <t>キンチョウカン</t>
    </rPh>
    <rPh sb="99" eb="100">
      <t>ウス</t>
    </rPh>
    <rPh sb="101" eb="104">
      <t>ヘイメンテキ</t>
    </rPh>
    <rPh sb="108" eb="110">
      <t>キョダイ</t>
    </rPh>
    <rPh sb="114" eb="116">
      <t>ヒンシュツ</t>
    </rPh>
    <rPh sb="118" eb="119">
      <t>ハヤ</t>
    </rPh>
    <rPh sb="121" eb="123">
      <t>キョダイ</t>
    </rPh>
    <rPh sb="125" eb="126">
      <t>ダ</t>
    </rPh>
    <phoneticPr fontId="1"/>
  </si>
  <si>
    <t>85点
演出:追いかけるゴーヤー警察ｗ今期のモアイが可愛
脚本:トータル料理食事会でまとまり。紫髪の新人と手紙が終局の伏線か
絵コンテ:豆腐の時刻表ｗ
美術:to whoシャツが良い。比嘉食卓背景が細かい。食事描写はリソース不足か</t>
    <rPh sb="7" eb="8">
      <t>オ</t>
    </rPh>
    <rPh sb="16" eb="18">
      <t>ケイサツ</t>
    </rPh>
    <rPh sb="19" eb="21">
      <t>コンキ</t>
    </rPh>
    <rPh sb="26" eb="28">
      <t>カワイ</t>
    </rPh>
    <rPh sb="36" eb="41">
      <t>リョウリショクジカイ</t>
    </rPh>
    <rPh sb="68" eb="70">
      <t>トウフ</t>
    </rPh>
    <rPh sb="71" eb="74">
      <t>ジコクヒョウ</t>
    </rPh>
    <rPh sb="92" eb="94">
      <t>ヒガ</t>
    </rPh>
    <rPh sb="94" eb="96">
      <t>ショクタク</t>
    </rPh>
    <rPh sb="96" eb="98">
      <t>ハイケイ</t>
    </rPh>
    <rPh sb="99" eb="100">
      <t>コマ</t>
    </rPh>
    <rPh sb="103" eb="105">
      <t>ショクジ</t>
    </rPh>
    <rPh sb="105" eb="107">
      <t>ビョウシャ</t>
    </rPh>
    <rPh sb="112" eb="114">
      <t>フソク</t>
    </rPh>
    <phoneticPr fontId="1"/>
  </si>
  <si>
    <t>80点 非凡で卑屈なサラリーマンを地道にレベル上げしつつ最期まで情けなさを忘れない、人情ファンタジーの佳作
演出;鎖を解き放つ丁寧な締め。仲間の信頼を再認識して涙する汚いウチムラが良い
脚本:変化を恐れず、可能性を信じる。仕事は適性が決めるが天職は情動が決める
絵コンテ:経験値を豊かに顧みるコンテが非凡キャラデザ;励ますウルマンダーが初めて可愛く</t>
    <rPh sb="4" eb="6">
      <t>ヒボン</t>
    </rPh>
    <rPh sb="7" eb="9">
      <t>ヒクツ</t>
    </rPh>
    <rPh sb="17" eb="19">
      <t>ジミチ</t>
    </rPh>
    <rPh sb="23" eb="24">
      <t>ア</t>
    </rPh>
    <rPh sb="28" eb="30">
      <t>サイゴ</t>
    </rPh>
    <rPh sb="32" eb="33">
      <t>ナサ</t>
    </rPh>
    <rPh sb="37" eb="38">
      <t>ワス</t>
    </rPh>
    <rPh sb="42" eb="44">
      <t>ニンジョウ</t>
    </rPh>
    <rPh sb="51" eb="53">
      <t>カサク</t>
    </rPh>
    <rPh sb="57" eb="58">
      <t>クサリ</t>
    </rPh>
    <rPh sb="59" eb="60">
      <t>ト</t>
    </rPh>
    <rPh sb="61" eb="62">
      <t>ハナ</t>
    </rPh>
    <rPh sb="63" eb="65">
      <t>テイネイ</t>
    </rPh>
    <rPh sb="66" eb="67">
      <t>シ</t>
    </rPh>
    <rPh sb="69" eb="71">
      <t>ナカマ</t>
    </rPh>
    <rPh sb="72" eb="74">
      <t>シンライ</t>
    </rPh>
    <rPh sb="75" eb="78">
      <t>サイニンシキ</t>
    </rPh>
    <rPh sb="80" eb="81">
      <t>ナミダ</t>
    </rPh>
    <rPh sb="83" eb="84">
      <t>キタナ</t>
    </rPh>
    <rPh sb="90" eb="91">
      <t>ヨ</t>
    </rPh>
    <rPh sb="93" eb="95">
      <t>キャクホン</t>
    </rPh>
    <rPh sb="96" eb="98">
      <t>ヘンカ</t>
    </rPh>
    <rPh sb="99" eb="100">
      <t>オソ</t>
    </rPh>
    <rPh sb="103" eb="106">
      <t>カノウセイ</t>
    </rPh>
    <rPh sb="107" eb="108">
      <t>シン</t>
    </rPh>
    <rPh sb="111" eb="113">
      <t>シゴト</t>
    </rPh>
    <rPh sb="114" eb="116">
      <t>テキセイ</t>
    </rPh>
    <rPh sb="117" eb="118">
      <t>キ</t>
    </rPh>
    <rPh sb="121" eb="123">
      <t>テンショク</t>
    </rPh>
    <rPh sb="124" eb="126">
      <t>ジョウドウ</t>
    </rPh>
    <rPh sb="127" eb="128">
      <t>キ</t>
    </rPh>
    <rPh sb="131" eb="132">
      <t>エ</t>
    </rPh>
    <rPh sb="136" eb="139">
      <t>ケイケンチ</t>
    </rPh>
    <rPh sb="140" eb="141">
      <t>ユタ</t>
    </rPh>
    <rPh sb="143" eb="144">
      <t>カエリ</t>
    </rPh>
    <rPh sb="150" eb="152">
      <t>ヒボン</t>
    </rPh>
    <rPh sb="158" eb="159">
      <t>ハゲ</t>
    </rPh>
    <rPh sb="168" eb="169">
      <t>ハジ</t>
    </rPh>
    <rPh sb="171" eb="173">
      <t>カワイ</t>
    </rPh>
    <phoneticPr fontId="1"/>
  </si>
  <si>
    <t>50点
演出;前半のギャグもフックも、後半の黒衣骸骨も落下までレイアウトが単調で台詞も勢い無く緊張感がダダ下がり
脚本:グレンの黒衣男ムーブなれば一本調子過ぎる
絵コンテ:前半のギャグはネタも動きも酷い、、アリナのツンデレムーブは丁寧さが欲しい。不要なパンなど感情移入を減じる</t>
    <rPh sb="2" eb="3">
      <t>テンエンシュツ</t>
    </rPh>
    <rPh sb="7" eb="9">
      <t>ゼンハン</t>
    </rPh>
    <rPh sb="19" eb="21">
      <t>コウハン</t>
    </rPh>
    <rPh sb="22" eb="24">
      <t>コクイ</t>
    </rPh>
    <rPh sb="24" eb="26">
      <t>ガイコツ</t>
    </rPh>
    <rPh sb="27" eb="29">
      <t>ラッカ</t>
    </rPh>
    <rPh sb="37" eb="39">
      <t>タンチョウ</t>
    </rPh>
    <rPh sb="40" eb="42">
      <t>セリフ</t>
    </rPh>
    <rPh sb="43" eb="44">
      <t>イキオ</t>
    </rPh>
    <rPh sb="45" eb="46">
      <t>ナ</t>
    </rPh>
    <rPh sb="47" eb="50">
      <t>キンチョウカン</t>
    </rPh>
    <rPh sb="53" eb="54">
      <t>サ</t>
    </rPh>
    <rPh sb="64" eb="66">
      <t>コクイ</t>
    </rPh>
    <rPh sb="66" eb="67">
      <t>オトコ</t>
    </rPh>
    <rPh sb="73" eb="77">
      <t>イッポンチョウシ</t>
    </rPh>
    <rPh sb="77" eb="78">
      <t>ス</t>
    </rPh>
    <rPh sb="86" eb="88">
      <t>ゼンハン</t>
    </rPh>
    <rPh sb="96" eb="97">
      <t>ウゴ</t>
    </rPh>
    <rPh sb="99" eb="100">
      <t>ヒド</t>
    </rPh>
    <rPh sb="115" eb="117">
      <t>テイネイ</t>
    </rPh>
    <rPh sb="119" eb="120">
      <t>ホ</t>
    </rPh>
    <rPh sb="123" eb="125">
      <t>フヨウ</t>
    </rPh>
    <rPh sb="130" eb="134">
      <t>カンジョウイニュウ</t>
    </rPh>
    <rPh sb="135" eb="136">
      <t>ゲン</t>
    </rPh>
    <phoneticPr fontId="1"/>
  </si>
  <si>
    <t>(23話)95点
演出;絶望を与える逆襲演出は良い。影を出す旬のエンドも良い
脚本;女王蟻兵隊と女王アリ排除から王からの逆襲で全滅と予想通りだが淀みなく見やすい
絵コンテ;兵隊蟻掃討から王逆襲まで戦慄感が良く出ていい
キャラデザ;モブキャラを冒頭に殺すのは良い</t>
    <rPh sb="3" eb="4">
      <t>ワ</t>
    </rPh>
    <rPh sb="7" eb="8">
      <t>テン</t>
    </rPh>
    <rPh sb="9" eb="11">
      <t>エンシュツ</t>
    </rPh>
    <rPh sb="12" eb="14">
      <t>ゼツボウ</t>
    </rPh>
    <rPh sb="15" eb="16">
      <t>アタ</t>
    </rPh>
    <rPh sb="18" eb="20">
      <t>ギャクシュウ</t>
    </rPh>
    <rPh sb="20" eb="22">
      <t>エンシュツ</t>
    </rPh>
    <rPh sb="23" eb="24">
      <t>ヨ</t>
    </rPh>
    <rPh sb="26" eb="27">
      <t>カゲ</t>
    </rPh>
    <rPh sb="28" eb="29">
      <t>ダ</t>
    </rPh>
    <rPh sb="30" eb="31">
      <t>シュン</t>
    </rPh>
    <rPh sb="36" eb="37">
      <t>ヨ</t>
    </rPh>
    <rPh sb="39" eb="41">
      <t>キャクホン</t>
    </rPh>
    <rPh sb="42" eb="44">
      <t>ジョオウ</t>
    </rPh>
    <rPh sb="44" eb="45">
      <t>アリ</t>
    </rPh>
    <rPh sb="45" eb="47">
      <t>ヘイタイ</t>
    </rPh>
    <rPh sb="48" eb="50">
      <t>ジョオウ</t>
    </rPh>
    <rPh sb="52" eb="54">
      <t>ハイジョ</t>
    </rPh>
    <rPh sb="56" eb="57">
      <t>オウ</t>
    </rPh>
    <rPh sb="60" eb="62">
      <t>ギャクシュウ</t>
    </rPh>
    <rPh sb="63" eb="65">
      <t>ゼンメツ</t>
    </rPh>
    <rPh sb="66" eb="69">
      <t>ヨソウトオ</t>
    </rPh>
    <rPh sb="72" eb="73">
      <t>ヨド</t>
    </rPh>
    <rPh sb="76" eb="77">
      <t>ミ</t>
    </rPh>
    <rPh sb="80" eb="81">
      <t>エ</t>
    </rPh>
    <rPh sb="86" eb="88">
      <t>ヘイタイ</t>
    </rPh>
    <rPh sb="88" eb="89">
      <t>アリ</t>
    </rPh>
    <rPh sb="89" eb="91">
      <t>ソウトウ</t>
    </rPh>
    <rPh sb="93" eb="94">
      <t>オウ</t>
    </rPh>
    <rPh sb="94" eb="96">
      <t>ギャクシュウ</t>
    </rPh>
    <rPh sb="98" eb="100">
      <t>センリツ</t>
    </rPh>
    <rPh sb="100" eb="101">
      <t>カン</t>
    </rPh>
    <rPh sb="102" eb="103">
      <t>ヨ</t>
    </rPh>
    <rPh sb="104" eb="105">
      <t>デ</t>
    </rPh>
    <rPh sb="121" eb="123">
      <t>ボウトウ</t>
    </rPh>
    <rPh sb="124" eb="125">
      <t>コロ</t>
    </rPh>
    <rPh sb="128" eb="129">
      <t>ヨ</t>
    </rPh>
    <phoneticPr fontId="1"/>
  </si>
  <si>
    <t>50点
演出:早見沙織がはあはあ言うのが違和感最大。ヤモーが既に当て馬の存在感
脚本:「ライトに過去を観る」表現ｗ裏切りヤモーの過去ムーブは良い
絵コンテ:携帯電話を飛び交うヤモーは良い。全体的にディーンの仕事が酷い。バトルのバリエーションも少ない</t>
    <rPh sb="16" eb="17">
      <t>イ</t>
    </rPh>
    <rPh sb="20" eb="23">
      <t>イワカン</t>
    </rPh>
    <rPh sb="23" eb="25">
      <t>サイダイ</t>
    </rPh>
    <rPh sb="30" eb="31">
      <t>スデ</t>
    </rPh>
    <rPh sb="32" eb="33">
      <t>ア</t>
    </rPh>
    <rPh sb="34" eb="35">
      <t>ウマ</t>
    </rPh>
    <rPh sb="36" eb="39">
      <t>ソンザイカン</t>
    </rPh>
    <rPh sb="48" eb="50">
      <t>カコ</t>
    </rPh>
    <rPh sb="51" eb="52">
      <t>ミ</t>
    </rPh>
    <rPh sb="54" eb="56">
      <t>ヒョウゲン</t>
    </rPh>
    <rPh sb="57" eb="59">
      <t>ウラギ</t>
    </rPh>
    <rPh sb="64" eb="66">
      <t>カコ</t>
    </rPh>
    <rPh sb="70" eb="71">
      <t>ヨ</t>
    </rPh>
    <rPh sb="78" eb="82">
      <t>ケイタイデンワ</t>
    </rPh>
    <rPh sb="83" eb="84">
      <t>ト</t>
    </rPh>
    <rPh sb="85" eb="86">
      <t>カ</t>
    </rPh>
    <rPh sb="91" eb="92">
      <t>ヨ</t>
    </rPh>
    <rPh sb="94" eb="97">
      <t>ゼンタイテキ</t>
    </rPh>
    <rPh sb="103" eb="105">
      <t>シゴト</t>
    </rPh>
    <rPh sb="106" eb="107">
      <t>ヒド</t>
    </rPh>
    <rPh sb="121" eb="122">
      <t>スク</t>
    </rPh>
    <phoneticPr fontId="1"/>
  </si>
  <si>
    <t>2025年4月12日（土）24:00～
d アニメ</t>
    <phoneticPr fontId="1"/>
  </si>
  <si>
    <t>65点
演出;薄頼先輩監禁と作戦会議の緊張感が下降気味、全然大会本番に進まん、、
脚本;趣味は労働は良いｗ
絵コンテ;ほほを引っ張る重要な場面がカウカク
美術;キャベツを刻み豚肉を炒めるヤキソバのマヨは程よい
音響;奪還作戦のくだりが良い</t>
    <rPh sb="7" eb="8">
      <t>ウス</t>
    </rPh>
    <rPh sb="8" eb="9">
      <t>タヨ</t>
    </rPh>
    <rPh sb="9" eb="13">
      <t>センパイカンキン</t>
    </rPh>
    <rPh sb="14" eb="16">
      <t>サクセン</t>
    </rPh>
    <rPh sb="16" eb="18">
      <t>カイギ</t>
    </rPh>
    <rPh sb="19" eb="22">
      <t>キンチョウカン</t>
    </rPh>
    <rPh sb="23" eb="25">
      <t>カコウ</t>
    </rPh>
    <rPh sb="25" eb="27">
      <t>キミ</t>
    </rPh>
    <rPh sb="28" eb="30">
      <t>ゼンゼン</t>
    </rPh>
    <rPh sb="30" eb="34">
      <t>タイカイホンバン</t>
    </rPh>
    <rPh sb="35" eb="36">
      <t>スス</t>
    </rPh>
    <rPh sb="44" eb="46">
      <t>シュミ</t>
    </rPh>
    <rPh sb="47" eb="49">
      <t>ロウドウ</t>
    </rPh>
    <rPh sb="50" eb="51">
      <t>イ</t>
    </rPh>
    <rPh sb="62" eb="63">
      <t>ヒ</t>
    </rPh>
    <rPh sb="64" eb="65">
      <t>パ</t>
    </rPh>
    <rPh sb="66" eb="68">
      <t>ジュウヨウ</t>
    </rPh>
    <rPh sb="69" eb="71">
      <t>バメン</t>
    </rPh>
    <rPh sb="85" eb="86">
      <t>キザ</t>
    </rPh>
    <rPh sb="87" eb="89">
      <t>ブタニク</t>
    </rPh>
    <rPh sb="90" eb="91">
      <t>イタ</t>
    </rPh>
    <rPh sb="101" eb="102">
      <t>ホド</t>
    </rPh>
    <rPh sb="108" eb="112">
      <t>ダッカンサクセン</t>
    </rPh>
    <rPh sb="117" eb="118">
      <t>ヨ</t>
    </rPh>
    <phoneticPr fontId="1"/>
  </si>
  <si>
    <t>80点
演出;堤防決壊作戦からオゾネズミムーブは見応え
脚本;解釈の余地を連呼するヒロトが様になる
絵コンテ;逆理のヒロトの演説の緊張感は良い
美術;冒頭の廃村の黄昏のユキハルの周辺が良い</t>
    <rPh sb="7" eb="13">
      <t>テイボウケッカイサクセン</t>
    </rPh>
    <rPh sb="24" eb="26">
      <t>ミゴタ</t>
    </rPh>
    <rPh sb="31" eb="33">
      <t>カイシャク</t>
    </rPh>
    <rPh sb="34" eb="36">
      <t>ヨチ</t>
    </rPh>
    <rPh sb="37" eb="39">
      <t>レンコ</t>
    </rPh>
    <rPh sb="45" eb="46">
      <t>サマ</t>
    </rPh>
    <rPh sb="55" eb="56">
      <t>ギャク</t>
    </rPh>
    <rPh sb="56" eb="57">
      <t>コトワリ</t>
    </rPh>
    <rPh sb="62" eb="64">
      <t>エンゼツ</t>
    </rPh>
    <rPh sb="65" eb="68">
      <t>キンチョウカン</t>
    </rPh>
    <rPh sb="69" eb="70">
      <t>イ</t>
    </rPh>
    <rPh sb="75" eb="77">
      <t>ボウトウ</t>
    </rPh>
    <rPh sb="78" eb="80">
      <t>ハイソン</t>
    </rPh>
    <rPh sb="81" eb="83">
      <t>タソガレ</t>
    </rPh>
    <rPh sb="89" eb="91">
      <t>シュウヘン</t>
    </rPh>
    <rPh sb="92" eb="93">
      <t>ヨ</t>
    </rPh>
    <phoneticPr fontId="1"/>
  </si>
  <si>
    <t>30点
演出:ルグレ云々もあるが妖精の血のくだりと火魔法に対する魔力の暴発の原理の説得力がひどい
脚本:逃げて！と叫びながらメインキャラだけ連れ去る主人公、、歩いて避難する描写もありえない。物理攻撃が効いたり効かなかったりが場面で切り替わる不思議
絵コンテ:エインツヴェルフの登場のみ美しくすぐ崩れる、、戦闘も全体的にひどい。</t>
    <rPh sb="10" eb="12">
      <t>ウンヌン</t>
    </rPh>
    <rPh sb="16" eb="18">
      <t>ヨウセイ</t>
    </rPh>
    <rPh sb="19" eb="20">
      <t>チ</t>
    </rPh>
    <rPh sb="25" eb="28">
      <t>ヒマホウ</t>
    </rPh>
    <rPh sb="29" eb="30">
      <t>タイ</t>
    </rPh>
    <rPh sb="32" eb="34">
      <t>マリョク</t>
    </rPh>
    <rPh sb="35" eb="37">
      <t>ボウハツ</t>
    </rPh>
    <rPh sb="38" eb="40">
      <t>ゲンリ</t>
    </rPh>
    <rPh sb="41" eb="44">
      <t>セットクリョク</t>
    </rPh>
    <rPh sb="52" eb="53">
      <t>ニ</t>
    </rPh>
    <rPh sb="57" eb="58">
      <t>サケ</t>
    </rPh>
    <rPh sb="70" eb="71">
      <t>ツ</t>
    </rPh>
    <rPh sb="72" eb="73">
      <t>サ</t>
    </rPh>
    <rPh sb="74" eb="77">
      <t>シュジンコウ</t>
    </rPh>
    <rPh sb="79" eb="80">
      <t>アル</t>
    </rPh>
    <rPh sb="82" eb="84">
      <t>ヒナン</t>
    </rPh>
    <rPh sb="86" eb="88">
      <t>ビョウシャ</t>
    </rPh>
    <rPh sb="95" eb="99">
      <t>ブツリコウゲキ</t>
    </rPh>
    <rPh sb="100" eb="101">
      <t>キ</t>
    </rPh>
    <rPh sb="104" eb="105">
      <t>キ</t>
    </rPh>
    <rPh sb="112" eb="114">
      <t>バメン</t>
    </rPh>
    <rPh sb="115" eb="116">
      <t>キ</t>
    </rPh>
    <rPh sb="117" eb="118">
      <t>カ</t>
    </rPh>
    <rPh sb="120" eb="123">
      <t>フシギ</t>
    </rPh>
    <rPh sb="138" eb="140">
      <t>トウジョウ</t>
    </rPh>
    <rPh sb="142" eb="143">
      <t>ウツク</t>
    </rPh>
    <rPh sb="147" eb="148">
      <t>クズ</t>
    </rPh>
    <rPh sb="152" eb="154">
      <t>セントウ</t>
    </rPh>
    <rPh sb="155" eb="158">
      <t>ゼンタイテキ</t>
    </rPh>
    <phoneticPr fontId="1"/>
  </si>
  <si>
    <t>85点
脚本:核により前面化するエデンの承認欲求と核を取り込む要の成人形態が対比されることで、試合と空の形態を照らし出す。要の過去(悪人？)と空でのあり方が最終的な核心か。
絵コンテ:ため息が出る戦闘の描写。エデン過去の凡庸さの描写がやや冗長か。エデンの核の部分を増やしても良い
3DCG:飲み込まれるエデンに涙し、石化するティムがミステリアス</t>
    <rPh sb="7" eb="8">
      <t>カク</t>
    </rPh>
    <rPh sb="11" eb="13">
      <t>ゼンメン</t>
    </rPh>
    <rPh sb="13" eb="14">
      <t>カ</t>
    </rPh>
    <rPh sb="20" eb="24">
      <t>ショウニンヨッキュウ</t>
    </rPh>
    <rPh sb="25" eb="26">
      <t>カク</t>
    </rPh>
    <rPh sb="27" eb="28">
      <t>ト</t>
    </rPh>
    <rPh sb="29" eb="30">
      <t>コ</t>
    </rPh>
    <rPh sb="31" eb="32">
      <t>カナメ</t>
    </rPh>
    <rPh sb="33" eb="37">
      <t>セイジンケイタイ</t>
    </rPh>
    <rPh sb="38" eb="40">
      <t>タイヒ</t>
    </rPh>
    <rPh sb="47" eb="49">
      <t>シアイ</t>
    </rPh>
    <rPh sb="50" eb="51">
      <t>クウ</t>
    </rPh>
    <rPh sb="52" eb="54">
      <t>ケイタイ</t>
    </rPh>
    <rPh sb="55" eb="56">
      <t>テ</t>
    </rPh>
    <rPh sb="58" eb="59">
      <t>ダ</t>
    </rPh>
    <rPh sb="61" eb="62">
      <t>カナメ</t>
    </rPh>
    <rPh sb="63" eb="65">
      <t>カコ</t>
    </rPh>
    <rPh sb="66" eb="68">
      <t>アクニン</t>
    </rPh>
    <rPh sb="71" eb="72">
      <t>クウ</t>
    </rPh>
    <rPh sb="76" eb="77">
      <t>カタ</t>
    </rPh>
    <rPh sb="78" eb="81">
      <t>サイシュウテキ</t>
    </rPh>
    <rPh sb="82" eb="84">
      <t>カクシン</t>
    </rPh>
    <rPh sb="94" eb="95">
      <t>イキ</t>
    </rPh>
    <rPh sb="96" eb="97">
      <t>デ</t>
    </rPh>
    <rPh sb="98" eb="100">
      <t>セントウ</t>
    </rPh>
    <rPh sb="101" eb="103">
      <t>ビョウシャ</t>
    </rPh>
    <rPh sb="107" eb="109">
      <t>カコ</t>
    </rPh>
    <rPh sb="110" eb="112">
      <t>ボンヨウ</t>
    </rPh>
    <rPh sb="114" eb="116">
      <t>ビョウシャ</t>
    </rPh>
    <rPh sb="119" eb="121">
      <t>ジョウチョウ</t>
    </rPh>
    <rPh sb="127" eb="128">
      <t>カク</t>
    </rPh>
    <rPh sb="129" eb="131">
      <t>ブブン</t>
    </rPh>
    <rPh sb="132" eb="133">
      <t>フ</t>
    </rPh>
    <rPh sb="137" eb="138">
      <t>ヨ</t>
    </rPh>
    <rPh sb="145" eb="146">
      <t>ノ</t>
    </rPh>
    <rPh sb="147" eb="148">
      <t>コ</t>
    </rPh>
    <rPh sb="155" eb="156">
      <t>ナミダ</t>
    </rPh>
    <rPh sb="158" eb="160">
      <t>セキカ</t>
    </rPh>
    <phoneticPr fontId="1"/>
  </si>
  <si>
    <t>80点
演出;病弱母がオヤジギャグを突っ込む巧さｗ
脚本;まさか王になる前に女王になるとは、、のくだりが秀逸。エレガントチートもおもろいｗ
絵コンテ;演劇部部長のグレイスを見抜く慧眼が良い
美術;妖精役のコスプレ嵌り過ぎｗ</t>
    <rPh sb="2" eb="3">
      <t>テン</t>
    </rPh>
    <rPh sb="4" eb="6">
      <t>エンシュツ</t>
    </rPh>
    <rPh sb="7" eb="9">
      <t>ビョウジャク</t>
    </rPh>
    <rPh sb="9" eb="10">
      <t>ハハ</t>
    </rPh>
    <rPh sb="18" eb="19">
      <t>ツ</t>
    </rPh>
    <rPh sb="20" eb="21">
      <t>コ</t>
    </rPh>
    <rPh sb="22" eb="23">
      <t>ウマ</t>
    </rPh>
    <rPh sb="32" eb="33">
      <t>オウ</t>
    </rPh>
    <rPh sb="36" eb="37">
      <t>マエ</t>
    </rPh>
    <rPh sb="38" eb="40">
      <t>ジョオウ</t>
    </rPh>
    <rPh sb="52" eb="54">
      <t>シュウイツ</t>
    </rPh>
    <rPh sb="75" eb="80">
      <t>エンゲキブブチョウ</t>
    </rPh>
    <rPh sb="86" eb="88">
      <t>ミヌ</t>
    </rPh>
    <rPh sb="89" eb="91">
      <t>ケイガン</t>
    </rPh>
    <rPh sb="92" eb="93">
      <t>イ</t>
    </rPh>
    <rPh sb="98" eb="100">
      <t>ヨウセイ</t>
    </rPh>
    <rPh sb="100" eb="101">
      <t>ヤク</t>
    </rPh>
    <rPh sb="106" eb="107">
      <t>ハマ</t>
    </rPh>
    <rPh sb="108" eb="109">
      <t>ス</t>
    </rPh>
    <phoneticPr fontId="1"/>
  </si>
  <si>
    <t>95点
演出;裏をかき続けるドッグファイトに潜ませる潜水艦奇襲、松風とモズを撃退するスタンリーの下りが熱い
脚本;ドッグファイトの筋書きが天才過ぎる。三次元飛行にヒマシ油
絵コンテ;ドッグファイトも最期のナイトアタックまでも目が離せない</t>
    <rPh sb="7" eb="8">
      <t>ウラ</t>
    </rPh>
    <rPh sb="11" eb="12">
      <t>ツヅ</t>
    </rPh>
    <rPh sb="22" eb="23">
      <t>ヒソ</t>
    </rPh>
    <rPh sb="26" eb="29">
      <t>センスイカン</t>
    </rPh>
    <rPh sb="29" eb="31">
      <t>キシュウ</t>
    </rPh>
    <rPh sb="32" eb="34">
      <t>マツカゼ</t>
    </rPh>
    <rPh sb="38" eb="40">
      <t>ゲキタイ</t>
    </rPh>
    <rPh sb="48" eb="49">
      <t>クダ</t>
    </rPh>
    <rPh sb="51" eb="52">
      <t>アツ</t>
    </rPh>
    <rPh sb="65" eb="67">
      <t>スジガ</t>
    </rPh>
    <rPh sb="69" eb="71">
      <t>テンサイ</t>
    </rPh>
    <rPh sb="71" eb="72">
      <t>ス</t>
    </rPh>
    <rPh sb="75" eb="78">
      <t>サンジゲン</t>
    </rPh>
    <rPh sb="78" eb="80">
      <t>ヒコウ</t>
    </rPh>
    <rPh sb="84" eb="85">
      <t>アブラ</t>
    </rPh>
    <rPh sb="99" eb="101">
      <t>サイゴ</t>
    </rPh>
    <rPh sb="112" eb="113">
      <t>メ</t>
    </rPh>
    <rPh sb="114" eb="115">
      <t>ハナ</t>
    </rPh>
    <phoneticPr fontId="1"/>
  </si>
  <si>
    <t>25話　80点
演出:2，3度と泣き続ける雛は天丼が過ぎるが人形の影で涙ぐむのは良い
脚本:雛の失恋と菖蒲の対比を通して外野の視点を広げる丁寧な仕上げ。本編の進展は遅い
絵コンテ:振られた雛を誘う菖蒲のくすむ空が良い
キャラデザ:雛を思い遣る菖蒲の成長が胸を打つ</t>
    <rPh sb="14" eb="15">
      <t>ド</t>
    </rPh>
    <rPh sb="16" eb="17">
      <t>ナ</t>
    </rPh>
    <rPh sb="18" eb="19">
      <t>ツヅ</t>
    </rPh>
    <rPh sb="21" eb="22">
      <t>ヒナ</t>
    </rPh>
    <rPh sb="23" eb="25">
      <t>テンドン</t>
    </rPh>
    <rPh sb="26" eb="27">
      <t>ス</t>
    </rPh>
    <rPh sb="30" eb="32">
      <t>ニンギョウ</t>
    </rPh>
    <rPh sb="33" eb="34">
      <t>カゲ</t>
    </rPh>
    <rPh sb="35" eb="36">
      <t>ナミダ</t>
    </rPh>
    <rPh sb="40" eb="41">
      <t>ヨ</t>
    </rPh>
    <rPh sb="46" eb="47">
      <t>ヒナ</t>
    </rPh>
    <rPh sb="48" eb="50">
      <t>シツレン</t>
    </rPh>
    <rPh sb="51" eb="53">
      <t>アヤメ</t>
    </rPh>
    <rPh sb="54" eb="56">
      <t>タイヒ</t>
    </rPh>
    <rPh sb="57" eb="58">
      <t>トオ</t>
    </rPh>
    <rPh sb="60" eb="62">
      <t>ガイヤ</t>
    </rPh>
    <rPh sb="63" eb="65">
      <t>シテン</t>
    </rPh>
    <rPh sb="66" eb="67">
      <t>ヒロ</t>
    </rPh>
    <rPh sb="69" eb="71">
      <t>テイネイ</t>
    </rPh>
    <rPh sb="72" eb="74">
      <t>シア</t>
    </rPh>
    <rPh sb="76" eb="78">
      <t>ホンペン</t>
    </rPh>
    <rPh sb="79" eb="81">
      <t>シンテン</t>
    </rPh>
    <rPh sb="82" eb="83">
      <t>オソ</t>
    </rPh>
    <rPh sb="90" eb="91">
      <t>フ</t>
    </rPh>
    <rPh sb="94" eb="95">
      <t>ヒナ</t>
    </rPh>
    <rPh sb="96" eb="97">
      <t>サソ</t>
    </rPh>
    <rPh sb="98" eb="100">
      <t>アヤメ</t>
    </rPh>
    <rPh sb="104" eb="105">
      <t>ソラ</t>
    </rPh>
    <rPh sb="106" eb="107">
      <t>ヨ</t>
    </rPh>
    <rPh sb="115" eb="116">
      <t>ヒナ</t>
    </rPh>
    <rPh sb="117" eb="118">
      <t>オモ</t>
    </rPh>
    <rPh sb="119" eb="120">
      <t>ヤ</t>
    </rPh>
    <rPh sb="121" eb="123">
      <t>アヤメ</t>
    </rPh>
    <rPh sb="124" eb="126">
      <t>セイチョウ</t>
    </rPh>
    <rPh sb="127" eb="128">
      <t>ムネ</t>
    </rPh>
    <rPh sb="129" eb="130">
      <t>ウ</t>
    </rPh>
    <phoneticPr fontId="1"/>
  </si>
  <si>
    <t>35話　80点
演出;極力性的表現を排除してきた本作が遂に踏み込む革新の予兆か
脚本;浴場に滝壺に口移しに肩車と性的隠喩が多いのは猫猫と壬氏の関係性の変化を萌すのか
絵コンテ;性欲食が上手そうで良い
キャラデザ;馬閃がいい塩梅</t>
    <rPh sb="2" eb="3">
      <t>ワ</t>
    </rPh>
    <rPh sb="11" eb="13">
      <t>キョクリョク</t>
    </rPh>
    <rPh sb="13" eb="15">
      <t>セイテキ</t>
    </rPh>
    <rPh sb="15" eb="17">
      <t>ヒョウゲン</t>
    </rPh>
    <rPh sb="18" eb="20">
      <t>ハイジョ</t>
    </rPh>
    <rPh sb="24" eb="26">
      <t>ホンサク</t>
    </rPh>
    <rPh sb="27" eb="28">
      <t>ツイ</t>
    </rPh>
    <rPh sb="29" eb="30">
      <t>フ</t>
    </rPh>
    <rPh sb="31" eb="32">
      <t>コ</t>
    </rPh>
    <rPh sb="33" eb="35">
      <t>カクシン</t>
    </rPh>
    <rPh sb="36" eb="38">
      <t>ヨチョウ</t>
    </rPh>
    <rPh sb="43" eb="45">
      <t>ヨクジョウ</t>
    </rPh>
    <rPh sb="46" eb="48">
      <t>タキツボ</t>
    </rPh>
    <rPh sb="49" eb="51">
      <t>クチウツ</t>
    </rPh>
    <rPh sb="53" eb="55">
      <t>カタグルマ</t>
    </rPh>
    <rPh sb="56" eb="58">
      <t>セイテキ</t>
    </rPh>
    <rPh sb="58" eb="60">
      <t>インユ</t>
    </rPh>
    <rPh sb="61" eb="62">
      <t>オオ</t>
    </rPh>
    <rPh sb="65" eb="66">
      <t>ネコ</t>
    </rPh>
    <rPh sb="66" eb="67">
      <t>ネコ</t>
    </rPh>
    <rPh sb="68" eb="69">
      <t>ミ</t>
    </rPh>
    <rPh sb="69" eb="70">
      <t>シ</t>
    </rPh>
    <rPh sb="71" eb="73">
      <t>カンケイ</t>
    </rPh>
    <rPh sb="73" eb="74">
      <t>セイ</t>
    </rPh>
    <rPh sb="75" eb="77">
      <t>ヘンカ</t>
    </rPh>
    <rPh sb="78" eb="79">
      <t>キザ</t>
    </rPh>
    <rPh sb="88" eb="91">
      <t>セイヨクショク</t>
    </rPh>
    <rPh sb="92" eb="94">
      <t>ウマ</t>
    </rPh>
    <rPh sb="97" eb="98">
      <t>ヨ</t>
    </rPh>
    <rPh sb="106" eb="107">
      <t>ウマ</t>
    </rPh>
    <rPh sb="107" eb="108">
      <t>セン</t>
    </rPh>
    <rPh sb="111" eb="113">
      <t>アンバイ</t>
    </rPh>
    <phoneticPr fontId="1"/>
  </si>
  <si>
    <t>100点　描くことでしか自分を確認出来ない
それが叛逆でしかないと知りつつも描くことしかできない.その悲哀を、情動を噛み締める仕上がり。
演出;鳥肌回。創作家の苦しみ悲しみが汲めど尽きぬ
脚本;虚構に取り込まれ、虚構への情動に重層的に顧みることと通じて、創作の原初に触れるナツコがただ苦しく堪らない
美術;ルークの絶望、染み出す血が白眉
キャラデザ;道化的なユニオとメタ的ナツコの共振が震える
文藝:ルークの情動、ユニオの立場、ナツコの創作欲求の原初を全て嘗めての総括に向き、期待値が上がる</t>
    <rPh sb="3" eb="4">
      <t>テン</t>
    </rPh>
    <rPh sb="72" eb="74">
      <t>トリハダ</t>
    </rPh>
    <rPh sb="74" eb="75">
      <t>カイ</t>
    </rPh>
    <rPh sb="76" eb="79">
      <t>ソウサクカ</t>
    </rPh>
    <rPh sb="80" eb="81">
      <t>クル</t>
    </rPh>
    <rPh sb="83" eb="84">
      <t>カナ</t>
    </rPh>
    <rPh sb="87" eb="88">
      <t>ク</t>
    </rPh>
    <rPh sb="90" eb="91">
      <t>ツ</t>
    </rPh>
    <rPh sb="97" eb="99">
      <t>キョコウ</t>
    </rPh>
    <rPh sb="100" eb="101">
      <t>ト</t>
    </rPh>
    <rPh sb="102" eb="103">
      <t>コ</t>
    </rPh>
    <rPh sb="106" eb="108">
      <t>キョコウ</t>
    </rPh>
    <rPh sb="110" eb="112">
      <t>ジョウドウ</t>
    </rPh>
    <rPh sb="113" eb="116">
      <t>ジュウソウテキ</t>
    </rPh>
    <rPh sb="117" eb="118">
      <t>カエリ</t>
    </rPh>
    <rPh sb="123" eb="124">
      <t>ツウ</t>
    </rPh>
    <rPh sb="127" eb="129">
      <t>ソウサク</t>
    </rPh>
    <rPh sb="130" eb="132">
      <t>ゲンショ</t>
    </rPh>
    <rPh sb="133" eb="134">
      <t>フ</t>
    </rPh>
    <rPh sb="142" eb="143">
      <t>クル</t>
    </rPh>
    <rPh sb="145" eb="146">
      <t>タマ</t>
    </rPh>
    <rPh sb="157" eb="159">
      <t>ゼツボウ</t>
    </rPh>
    <rPh sb="160" eb="161">
      <t>シ</t>
    </rPh>
    <rPh sb="162" eb="163">
      <t>ダ</t>
    </rPh>
    <rPh sb="164" eb="165">
      <t>チ</t>
    </rPh>
    <rPh sb="166" eb="168">
      <t>ハクビ</t>
    </rPh>
    <rPh sb="169" eb="170">
      <t>ダ</t>
    </rPh>
    <rPh sb="171" eb="173">
      <t>ソンザイキョコウ</t>
    </rPh>
    <rPh sb="175" eb="178">
      <t>ドウケテキ</t>
    </rPh>
    <rPh sb="185" eb="186">
      <t>テキ</t>
    </rPh>
    <rPh sb="190" eb="192">
      <t>キョウシン</t>
    </rPh>
    <rPh sb="193" eb="194">
      <t>フル</t>
    </rPh>
    <rPh sb="204" eb="206">
      <t>ジョウドウ</t>
    </rPh>
    <rPh sb="211" eb="213">
      <t>タチバ</t>
    </rPh>
    <rPh sb="218" eb="220">
      <t>ソウサク</t>
    </rPh>
    <rPh sb="220" eb="222">
      <t>ヨッキュウ</t>
    </rPh>
    <rPh sb="223" eb="225">
      <t>ゲンショ</t>
    </rPh>
    <rPh sb="226" eb="227">
      <t>スベ</t>
    </rPh>
    <rPh sb="228" eb="229">
      <t>ナ</t>
    </rPh>
    <rPh sb="232" eb="234">
      <t>ソウカツ</t>
    </rPh>
    <rPh sb="235" eb="236">
      <t>ム</t>
    </rPh>
    <rPh sb="238" eb="241">
      <t>キタイチ</t>
    </rPh>
    <rPh sb="242" eb="243">
      <t>ア</t>
    </rPh>
    <phoneticPr fontId="1"/>
  </si>
  <si>
    <t>85点
演出;体育祭に合わせて「道路」が走る感情描写が面白い。リレー戦の色抜きも美麗。飛行機のカット多用が物語の進展を示唆
脚本;三浦が持ち帰るくだりが雑、、小学生が限度
絵コンテ;他人の告白を苺牛乳で茶化すカットは良い。凍てつくガールズトークも良いテンポ
美術;なぜカラオケ扉だけCG</t>
    <rPh sb="7" eb="10">
      <t>タイイクサイ</t>
    </rPh>
    <rPh sb="11" eb="12">
      <t>ア</t>
    </rPh>
    <rPh sb="16" eb="18">
      <t>ドウロ</t>
    </rPh>
    <rPh sb="20" eb="21">
      <t>ハシ</t>
    </rPh>
    <rPh sb="22" eb="26">
      <t>カンジョウビョウシャ</t>
    </rPh>
    <rPh sb="27" eb="29">
      <t>オモシロ</t>
    </rPh>
    <rPh sb="34" eb="35">
      <t>イクサ</t>
    </rPh>
    <rPh sb="36" eb="38">
      <t>イロヌ</t>
    </rPh>
    <rPh sb="40" eb="42">
      <t>ビレイ</t>
    </rPh>
    <rPh sb="43" eb="46">
      <t>ヒコウキ</t>
    </rPh>
    <rPh sb="50" eb="52">
      <t>タヨウ</t>
    </rPh>
    <rPh sb="53" eb="55">
      <t>モノガタリ</t>
    </rPh>
    <rPh sb="56" eb="58">
      <t>シンテン</t>
    </rPh>
    <rPh sb="59" eb="61">
      <t>シサ</t>
    </rPh>
    <rPh sb="65" eb="67">
      <t>ミウラ</t>
    </rPh>
    <rPh sb="68" eb="69">
      <t>モ</t>
    </rPh>
    <rPh sb="70" eb="71">
      <t>カエ</t>
    </rPh>
    <rPh sb="76" eb="77">
      <t>ザツ</t>
    </rPh>
    <rPh sb="79" eb="82">
      <t>ショウガクセイ</t>
    </rPh>
    <rPh sb="83" eb="85">
      <t>ゲンド</t>
    </rPh>
    <rPh sb="91" eb="93">
      <t>タニン</t>
    </rPh>
    <rPh sb="94" eb="96">
      <t>コクハク</t>
    </rPh>
    <rPh sb="97" eb="100">
      <t>イチゴギュウニュウ</t>
    </rPh>
    <rPh sb="101" eb="103">
      <t>チャカ</t>
    </rPh>
    <rPh sb="108" eb="109">
      <t>ヨ</t>
    </rPh>
    <rPh sb="111" eb="112">
      <t>イ</t>
    </rPh>
    <rPh sb="123" eb="124">
      <t>イ</t>
    </rPh>
    <rPh sb="129" eb="131">
      <t>ビジュツ</t>
    </rPh>
    <rPh sb="138" eb="139">
      <t>トビラ</t>
    </rPh>
    <phoneticPr fontId="1"/>
  </si>
  <si>
    <t>80点　DCヒーローズが異世界DCヒーローズを畳み、水龍として昇華していく締め方は良いが。。。
演出;パロディがパロディに自己言及する様相は面白いのだが、3DCG美術とセルルック人物が絶妙に浮き勝ち。パロディの2Dアニメもちぐはぐ
脚本;オリガミシステムそヤクザ国家と偽物DCに重ねる様相は面白い。パロディを重ねすぎて緊張感が飛ぶ
絵コンテ:ヤクザが降り注ぎ、自販機に変身し、科学もどき忍法の駆使で突き進む意匠は面白い
音楽;音楽までパロディかと、、</t>
    <rPh sb="2" eb="3">
      <t>テン</t>
    </rPh>
    <rPh sb="12" eb="15">
      <t>イセカイ</t>
    </rPh>
    <rPh sb="23" eb="24">
      <t>タタ</t>
    </rPh>
    <rPh sb="26" eb="28">
      <t>スイリュウ</t>
    </rPh>
    <rPh sb="31" eb="33">
      <t>ショウカ</t>
    </rPh>
    <rPh sb="37" eb="38">
      <t>シ</t>
    </rPh>
    <rPh sb="39" eb="40">
      <t>カタ</t>
    </rPh>
    <rPh sb="41" eb="42">
      <t>ヨ</t>
    </rPh>
    <rPh sb="48" eb="50">
      <t>エンシュツ</t>
    </rPh>
    <rPh sb="61" eb="65">
      <t>ジコゲンキュウ</t>
    </rPh>
    <rPh sb="67" eb="69">
      <t>ヨウソウ</t>
    </rPh>
    <rPh sb="70" eb="72">
      <t>オモシロ</t>
    </rPh>
    <rPh sb="81" eb="83">
      <t>ビジュツ</t>
    </rPh>
    <rPh sb="89" eb="91">
      <t>ジンブツ</t>
    </rPh>
    <rPh sb="92" eb="94">
      <t>ゼツミョウ</t>
    </rPh>
    <rPh sb="95" eb="96">
      <t>ウ</t>
    </rPh>
    <rPh sb="97" eb="98">
      <t>ガ</t>
    </rPh>
    <rPh sb="116" eb="118">
      <t>キャクホン</t>
    </rPh>
    <rPh sb="131" eb="133">
      <t>コッカ</t>
    </rPh>
    <rPh sb="134" eb="136">
      <t>ニセモノ</t>
    </rPh>
    <rPh sb="139" eb="140">
      <t>カサ</t>
    </rPh>
    <rPh sb="142" eb="144">
      <t>ヨウソウ</t>
    </rPh>
    <rPh sb="145" eb="147">
      <t>オモシロ</t>
    </rPh>
    <rPh sb="154" eb="155">
      <t>カサ</t>
    </rPh>
    <rPh sb="159" eb="162">
      <t>キンチョウカン</t>
    </rPh>
    <rPh sb="163" eb="164">
      <t>ト</t>
    </rPh>
    <rPh sb="166" eb="167">
      <t>エ</t>
    </rPh>
    <rPh sb="199" eb="200">
      <t>ツ</t>
    </rPh>
    <rPh sb="201" eb="202">
      <t>スス</t>
    </rPh>
    <rPh sb="203" eb="205">
      <t>イショウ</t>
    </rPh>
    <rPh sb="206" eb="208">
      <t>オモシロ</t>
    </rPh>
    <rPh sb="210" eb="212">
      <t>オンガク</t>
    </rPh>
    <rPh sb="213" eb="215">
      <t>オンガク</t>
    </rPh>
    <phoneticPr fontId="1"/>
  </si>
  <si>
    <t>80点 独り遊びとしてのゴルフの可能性が広がる佳作
演出:1人ゴルフの北斗の拳妄想がおもろいｗ
脚本:まさかの最終回独りゴルフで意欲と行動への成長がみられるものの腕前が上がらない仕上げは終始ギャグテイストでもあり、沿革でも共有する享楽が良く作風にマッチしている
絵コンテ:起き掛けのムーブは綺麗だが朝食のパースが変。背景やモブがちょこちょこ崩れるがアニメとしての快楽は良く描けている</t>
    <rPh sb="4" eb="5">
      <t>ヒト</t>
    </rPh>
    <rPh sb="6" eb="7">
      <t>アソ</t>
    </rPh>
    <rPh sb="16" eb="19">
      <t>カノウセイ</t>
    </rPh>
    <rPh sb="20" eb="21">
      <t>ヒロ</t>
    </rPh>
    <rPh sb="23" eb="25">
      <t>カサク</t>
    </rPh>
    <rPh sb="30" eb="31">
      <t>ニン</t>
    </rPh>
    <rPh sb="35" eb="37">
      <t>ホクト</t>
    </rPh>
    <rPh sb="38" eb="39">
      <t>ケン</t>
    </rPh>
    <rPh sb="39" eb="41">
      <t>モウソウ</t>
    </rPh>
    <rPh sb="55" eb="58">
      <t>サイシュウカイ</t>
    </rPh>
    <rPh sb="58" eb="59">
      <t>ヒト</t>
    </rPh>
    <rPh sb="64" eb="66">
      <t>イヨク</t>
    </rPh>
    <rPh sb="67" eb="69">
      <t>コウドウ</t>
    </rPh>
    <rPh sb="71" eb="73">
      <t>セイチョウ</t>
    </rPh>
    <rPh sb="81" eb="83">
      <t>ウデマエ</t>
    </rPh>
    <rPh sb="84" eb="85">
      <t>ア</t>
    </rPh>
    <rPh sb="89" eb="91">
      <t>シア</t>
    </rPh>
    <rPh sb="93" eb="95">
      <t>シュウシ</t>
    </rPh>
    <rPh sb="107" eb="109">
      <t>エンカク</t>
    </rPh>
    <rPh sb="111" eb="113">
      <t>キョウユウ</t>
    </rPh>
    <rPh sb="115" eb="117">
      <t>キョウラク</t>
    </rPh>
    <rPh sb="118" eb="119">
      <t>ヨ</t>
    </rPh>
    <rPh sb="136" eb="137">
      <t>オ</t>
    </rPh>
    <rPh sb="138" eb="139">
      <t>ガ</t>
    </rPh>
    <rPh sb="145" eb="147">
      <t>キレイ</t>
    </rPh>
    <rPh sb="149" eb="151">
      <t>チョウショク</t>
    </rPh>
    <rPh sb="156" eb="157">
      <t>ヘン</t>
    </rPh>
    <rPh sb="158" eb="160">
      <t>ハイケイ</t>
    </rPh>
    <rPh sb="170" eb="171">
      <t>クズ</t>
    </rPh>
    <rPh sb="181" eb="183">
      <t>カイラク</t>
    </rPh>
    <rPh sb="184" eb="185">
      <t>ヨ</t>
    </rPh>
    <rPh sb="186" eb="187">
      <t>エガ</t>
    </rPh>
    <phoneticPr fontId="1"/>
  </si>
  <si>
    <t>90点
演出;氷上の輝きと陸での驚きがロシアの文芸的源泉を思わせる
脚本;背中で語り謙虚を見せ続ける司先生と、動機付けられる理凰の対比が光る。経験不足を現在地から補ういのりとミケも対照され未来を目指す
絵コンテ;理凰に背中で矜持する司の滑りが眩い。過去と未来への揺らぎを確信に変えるいのりの花火に揺れる影の繊細さが幻想的に美しい
3DCG;司先生の凄みを十二分に描く
キャラデザ;今回の司先生が眩しすぎる</t>
    <rPh sb="2" eb="3">
      <t>テン</t>
    </rPh>
    <rPh sb="4" eb="6">
      <t>エンシュツ</t>
    </rPh>
    <rPh sb="7" eb="9">
      <t>ヒョウジョウ</t>
    </rPh>
    <rPh sb="10" eb="11">
      <t>カガヤ</t>
    </rPh>
    <rPh sb="13" eb="14">
      <t>リク</t>
    </rPh>
    <rPh sb="16" eb="17">
      <t>オドロ</t>
    </rPh>
    <rPh sb="23" eb="26">
      <t>ブンゲイテキ</t>
    </rPh>
    <rPh sb="26" eb="28">
      <t>ゲンセン</t>
    </rPh>
    <rPh sb="29" eb="30">
      <t>オモ</t>
    </rPh>
    <rPh sb="34" eb="36">
      <t>キャクホン</t>
    </rPh>
    <rPh sb="37" eb="39">
      <t>セナカ</t>
    </rPh>
    <rPh sb="40" eb="41">
      <t>カタ</t>
    </rPh>
    <rPh sb="42" eb="44">
      <t>ケンキョ</t>
    </rPh>
    <rPh sb="45" eb="46">
      <t>ミ</t>
    </rPh>
    <rPh sb="47" eb="48">
      <t>ツヅ</t>
    </rPh>
    <rPh sb="50" eb="51">
      <t>ツカサ</t>
    </rPh>
    <rPh sb="51" eb="53">
      <t>センセイ</t>
    </rPh>
    <rPh sb="55" eb="58">
      <t>ドウキヅ</t>
    </rPh>
    <rPh sb="62" eb="63">
      <t>コトワリ</t>
    </rPh>
    <rPh sb="63" eb="64">
      <t>オオトリ</t>
    </rPh>
    <rPh sb="65" eb="67">
      <t>タイヒ</t>
    </rPh>
    <rPh sb="68" eb="69">
      <t>ヒカ</t>
    </rPh>
    <rPh sb="71" eb="73">
      <t>ケイケン</t>
    </rPh>
    <rPh sb="73" eb="75">
      <t>ブソク</t>
    </rPh>
    <rPh sb="76" eb="79">
      <t>ゲンザイチ</t>
    </rPh>
    <rPh sb="81" eb="82">
      <t>オギナ</t>
    </rPh>
    <rPh sb="90" eb="92">
      <t>タイショウ</t>
    </rPh>
    <rPh sb="94" eb="96">
      <t>ミライ</t>
    </rPh>
    <rPh sb="97" eb="99">
      <t>メザ</t>
    </rPh>
    <rPh sb="109" eb="111">
      <t>セナカ</t>
    </rPh>
    <rPh sb="112" eb="114">
      <t>キョウジ</t>
    </rPh>
    <rPh sb="116" eb="117">
      <t>ツカサ</t>
    </rPh>
    <rPh sb="118" eb="119">
      <t>スベ</t>
    </rPh>
    <rPh sb="121" eb="122">
      <t>マバユ</t>
    </rPh>
    <rPh sb="124" eb="126">
      <t>カコ</t>
    </rPh>
    <rPh sb="127" eb="129">
      <t>ミライ</t>
    </rPh>
    <rPh sb="131" eb="132">
      <t>ユ</t>
    </rPh>
    <rPh sb="135" eb="137">
      <t>カクシン</t>
    </rPh>
    <rPh sb="138" eb="139">
      <t>カ</t>
    </rPh>
    <rPh sb="145" eb="147">
      <t>ハナビ</t>
    </rPh>
    <rPh sb="148" eb="149">
      <t>ユ</t>
    </rPh>
    <rPh sb="151" eb="152">
      <t>カゲ</t>
    </rPh>
    <rPh sb="153" eb="155">
      <t>センサイ</t>
    </rPh>
    <rPh sb="157" eb="160">
      <t>ゲンソウテキ</t>
    </rPh>
    <rPh sb="161" eb="162">
      <t>ウツク</t>
    </rPh>
    <rPh sb="170" eb="171">
      <t>ツカサ</t>
    </rPh>
    <rPh sb="171" eb="173">
      <t>センセイ</t>
    </rPh>
    <rPh sb="174" eb="175">
      <t>スゴ</t>
    </rPh>
    <rPh sb="177" eb="180">
      <t>ジュウニブン</t>
    </rPh>
    <rPh sb="181" eb="182">
      <t>エガ</t>
    </rPh>
    <rPh sb="190" eb="192">
      <t>コンカイ</t>
    </rPh>
    <rPh sb="193" eb="194">
      <t>ツカサ</t>
    </rPh>
    <rPh sb="194" eb="196">
      <t>センセイ</t>
    </rPh>
    <rPh sb="197" eb="198">
      <t>マブ</t>
    </rPh>
    <phoneticPr fontId="1"/>
  </si>
  <si>
    <t>85点　もう終わり？　ｱﾝｹｰﾝﾂｳﾁｽﾊﾟｯﾁｬﾋﾞｯﾄｰﾚｗ
演出;ちょろいオフラインは既定、ﾘｭﾝﾘｭﾝ犬は可愛い
脚本;ギャグに捻りが欲しい。秒で占うｗ
絵コンテ;天翔、重號の合体技に倒れる麒麟丸の引き良し
美術;麒麟丸の変形と音響も良い</t>
    <rPh sb="6" eb="7">
      <t>オ</t>
    </rPh>
    <rPh sb="46" eb="48">
      <t>キテイ</t>
    </rPh>
    <rPh sb="55" eb="56">
      <t>イヌ</t>
    </rPh>
    <rPh sb="57" eb="59">
      <t>カワイ</t>
    </rPh>
    <rPh sb="75" eb="76">
      <t>ビョウ</t>
    </rPh>
    <rPh sb="77" eb="78">
      <t>ウラナ</t>
    </rPh>
    <rPh sb="86" eb="88">
      <t>テンショウ</t>
    </rPh>
    <rPh sb="111" eb="113">
      <t>キリン</t>
    </rPh>
    <rPh sb="113" eb="114">
      <t>マル</t>
    </rPh>
    <rPh sb="115" eb="117">
      <t>ヘンケイ</t>
    </rPh>
    <rPh sb="118" eb="120">
      <t>オンキョウ</t>
    </rPh>
    <rPh sb="121" eb="122">
      <t>ヨ</t>
    </rPh>
    <phoneticPr fontId="1"/>
  </si>
  <si>
    <t>総評</t>
    <rPh sb="0" eb="2">
      <t>ソウヒョウ</t>
    </rPh>
    <phoneticPr fontId="1"/>
  </si>
  <si>
    <t>70点独りぼっちではない紐帯を戦いではなく飯に見出す方向を強化するべきでは。桜の木の下に永眠する桜色のれんげは良い 
演出;えりかの涙は胸に落ちるべきでは
脚本;ギャグと言葉選びと涙の配置が感覚的で視聴者の感情移入を最後まで阻む
絵コンテ,オーガ戦が素晴らしい。バロールは水星の魔女ラストを想起
美術;おにぎりがやや美味しそう</t>
    <rPh sb="2" eb="3">
      <t>テン</t>
    </rPh>
    <rPh sb="3" eb="4">
      <t>ヒト</t>
    </rPh>
    <rPh sb="12" eb="14">
      <t>チュウタイ</t>
    </rPh>
    <rPh sb="15" eb="16">
      <t>タタカ</t>
    </rPh>
    <rPh sb="21" eb="22">
      <t>メシ</t>
    </rPh>
    <rPh sb="23" eb="25">
      <t>ミイダ</t>
    </rPh>
    <rPh sb="26" eb="28">
      <t>ホウコウ</t>
    </rPh>
    <rPh sb="29" eb="31">
      <t>キョウカ</t>
    </rPh>
    <rPh sb="38" eb="39">
      <t>サクラ</t>
    </rPh>
    <rPh sb="40" eb="41">
      <t>キ</t>
    </rPh>
    <rPh sb="42" eb="43">
      <t>シタ</t>
    </rPh>
    <rPh sb="44" eb="46">
      <t>エイミン</t>
    </rPh>
    <rPh sb="48" eb="50">
      <t>サクライロ</t>
    </rPh>
    <rPh sb="55" eb="56">
      <t>ヨ</t>
    </rPh>
    <rPh sb="59" eb="61">
      <t>エンシュツ</t>
    </rPh>
    <rPh sb="66" eb="67">
      <t>ナミダ</t>
    </rPh>
    <rPh sb="68" eb="69">
      <t>ムネ</t>
    </rPh>
    <rPh sb="70" eb="71">
      <t>オ</t>
    </rPh>
    <rPh sb="78" eb="80">
      <t>キャクホン</t>
    </rPh>
    <rPh sb="92" eb="94">
      <t>ハイチ</t>
    </rPh>
    <rPh sb="115" eb="116">
      <t>エ</t>
    </rPh>
    <rPh sb="123" eb="124">
      <t>イクサ</t>
    </rPh>
    <rPh sb="125" eb="127">
      <t>スバ</t>
    </rPh>
    <rPh sb="136" eb="138">
      <t>スイセイ</t>
    </rPh>
    <rPh sb="139" eb="141">
      <t>マジョ</t>
    </rPh>
    <rPh sb="145" eb="147">
      <t>ソウキ</t>
    </rPh>
    <rPh sb="148" eb="150">
      <t>ビジュツ</t>
    </rPh>
    <rPh sb="158" eb="160">
      <t>オイ</t>
    </rPh>
    <phoneticPr fontId="1"/>
  </si>
  <si>
    <t>天久鷹央の推理カルテ</t>
    <phoneticPr fontId="1"/>
  </si>
  <si>
    <t>60点 戦隊レッドからブラックのムーブ、つまりベルセルクですね
演出:ちゃんと編集すべき。冒頭からテンポが堕ちる
脚本:最終的に勝つのは声の大きさと拳と気持ち。なぜラーニヤ以外とアジールが握手？
絵コンテ:ビッグバンソウルイグニッション周りが不自然な反応で断絶感。ヴィダン周りの戦闘も雑
キャラデザ:アジールを包摂するラーニヤがまどマギだがセクシャルは無駄感。ヴィダンも台詞が冗長
美術:ゴールデンキズナカイザーｗ</t>
    <rPh sb="4" eb="6">
      <t>センタイ</t>
    </rPh>
    <rPh sb="39" eb="41">
      <t>ヘンシュウ</t>
    </rPh>
    <rPh sb="45" eb="47">
      <t>ボウトウ</t>
    </rPh>
    <rPh sb="53" eb="54">
      <t>オ</t>
    </rPh>
    <rPh sb="60" eb="63">
      <t>サイシュウテキ</t>
    </rPh>
    <rPh sb="64" eb="65">
      <t>カ</t>
    </rPh>
    <rPh sb="68" eb="69">
      <t>コエ</t>
    </rPh>
    <rPh sb="70" eb="71">
      <t>オオ</t>
    </rPh>
    <rPh sb="74" eb="75">
      <t>コブシ</t>
    </rPh>
    <rPh sb="76" eb="78">
      <t>キモ</t>
    </rPh>
    <rPh sb="86" eb="88">
      <t>イガイ</t>
    </rPh>
    <rPh sb="94" eb="96">
      <t>アクシュ</t>
    </rPh>
    <rPh sb="118" eb="119">
      <t>マワ</t>
    </rPh>
    <rPh sb="121" eb="124">
      <t>フシゼン</t>
    </rPh>
    <rPh sb="125" eb="127">
      <t>ハンノウ</t>
    </rPh>
    <rPh sb="128" eb="130">
      <t>ダンゼツ</t>
    </rPh>
    <rPh sb="130" eb="131">
      <t>カン</t>
    </rPh>
    <rPh sb="136" eb="137">
      <t>マワ</t>
    </rPh>
    <rPh sb="139" eb="141">
      <t>セントウ</t>
    </rPh>
    <rPh sb="142" eb="143">
      <t>ザツ</t>
    </rPh>
    <rPh sb="155" eb="157">
      <t>ホウセツ</t>
    </rPh>
    <rPh sb="176" eb="178">
      <t>ムダ</t>
    </rPh>
    <rPh sb="178" eb="179">
      <t>カン</t>
    </rPh>
    <rPh sb="185" eb="187">
      <t>セリフ</t>
    </rPh>
    <rPh sb="188" eb="190">
      <t>ジョウチョウ</t>
    </rPh>
    <phoneticPr fontId="1"/>
  </si>
  <si>
    <t>85点 全年齢向けで教条的で喜劇的でアニメ的意匠と快楽に溢れた秀作。拍手。NHKEテレで続編希望
演出:喜屋武さん比嘉さんとも締め迄可愛げ盛沢山
脚本:ミンサー織のくだりは男女逆も含め良い。ユタで振り返る締めが明朗で良い
絵コンテ:三線タッチにもミンサー織ｗ
美術:三線の楽譜読めないｗ</t>
    <rPh sb="4" eb="7">
      <t>ゼンネンレイ</t>
    </rPh>
    <rPh sb="7" eb="8">
      <t>ム</t>
    </rPh>
    <rPh sb="10" eb="13">
      <t>キョウジョウテキ</t>
    </rPh>
    <rPh sb="14" eb="17">
      <t>キゲキテキ</t>
    </rPh>
    <rPh sb="21" eb="22">
      <t>テキ</t>
    </rPh>
    <rPh sb="22" eb="24">
      <t>イショウ</t>
    </rPh>
    <rPh sb="25" eb="27">
      <t>カイラク</t>
    </rPh>
    <rPh sb="28" eb="29">
      <t>アフ</t>
    </rPh>
    <rPh sb="31" eb="33">
      <t>シュウサク</t>
    </rPh>
    <rPh sb="34" eb="36">
      <t>ハクシュ</t>
    </rPh>
    <rPh sb="44" eb="46">
      <t>ゾクヘン</t>
    </rPh>
    <rPh sb="46" eb="48">
      <t>キボウ</t>
    </rPh>
    <rPh sb="52" eb="55">
      <t>キャン</t>
    </rPh>
    <rPh sb="57" eb="59">
      <t>ヒガ</t>
    </rPh>
    <rPh sb="63" eb="64">
      <t>シ</t>
    </rPh>
    <rPh sb="65" eb="66">
      <t>マデ</t>
    </rPh>
    <rPh sb="66" eb="68">
      <t>カワイ</t>
    </rPh>
    <rPh sb="69" eb="72">
      <t>モリダクサン</t>
    </rPh>
    <rPh sb="98" eb="99">
      <t>フ</t>
    </rPh>
    <rPh sb="100" eb="101">
      <t>カエ</t>
    </rPh>
    <rPh sb="102" eb="103">
      <t>シ</t>
    </rPh>
    <rPh sb="105" eb="107">
      <t>メイロウ</t>
    </rPh>
    <rPh sb="108" eb="109">
      <t>ヨ</t>
    </rPh>
    <rPh sb="116" eb="118">
      <t>サンシン</t>
    </rPh>
    <rPh sb="127" eb="128">
      <t>オリ</t>
    </rPh>
    <rPh sb="133" eb="135">
      <t>サンシン</t>
    </rPh>
    <rPh sb="136" eb="138">
      <t>ガクフ</t>
    </rPh>
    <rPh sb="138" eb="139">
      <t>ヨ</t>
    </rPh>
    <phoneticPr fontId="1"/>
  </si>
  <si>
    <t>45点
演出;ずらした時間軸の描写も冗長で、むしろ服装の不似合いや声色の意図を探してしまう
脚本:ギルドマスターの正体開示なのに台詞回しが冗長
絵コンテ:正体開示でもムーブ控え目。折角マスターを殴るのに表情の変化が、、パンが苦手ならデッサンやズームに絞るなど方法はある筈</t>
    <rPh sb="2" eb="3">
      <t>テンエンシュツ</t>
    </rPh>
    <rPh sb="11" eb="14">
      <t>ジカンジク</t>
    </rPh>
    <rPh sb="15" eb="17">
      <t>ビョウシャ</t>
    </rPh>
    <rPh sb="18" eb="20">
      <t>ジョウチョウ</t>
    </rPh>
    <rPh sb="25" eb="27">
      <t>フクソウ</t>
    </rPh>
    <rPh sb="28" eb="31">
      <t>フニア</t>
    </rPh>
    <rPh sb="33" eb="35">
      <t>コワイロ</t>
    </rPh>
    <rPh sb="36" eb="38">
      <t>イト</t>
    </rPh>
    <rPh sb="39" eb="40">
      <t>サガ</t>
    </rPh>
    <rPh sb="57" eb="59">
      <t>ショウタイ</t>
    </rPh>
    <rPh sb="59" eb="61">
      <t>カイジ</t>
    </rPh>
    <rPh sb="64" eb="67">
      <t>セリフマワ</t>
    </rPh>
    <rPh sb="69" eb="71">
      <t>ジョウチョウ</t>
    </rPh>
    <rPh sb="77" eb="79">
      <t>ショウタイ</t>
    </rPh>
    <rPh sb="79" eb="81">
      <t>カイジ</t>
    </rPh>
    <rPh sb="86" eb="87">
      <t>ヒカ</t>
    </rPh>
    <rPh sb="88" eb="89">
      <t>メ</t>
    </rPh>
    <rPh sb="90" eb="92">
      <t>セッカク</t>
    </rPh>
    <rPh sb="97" eb="98">
      <t>ナグ</t>
    </rPh>
    <rPh sb="101" eb="103">
      <t>ヒョウジョウ</t>
    </rPh>
    <rPh sb="104" eb="106">
      <t>ヘンカ</t>
    </rPh>
    <rPh sb="112" eb="114">
      <t>ニガテ</t>
    </rPh>
    <rPh sb="125" eb="126">
      <t>シボ</t>
    </rPh>
    <rPh sb="129" eb="131">
      <t>ホウホウ</t>
    </rPh>
    <rPh sb="134" eb="135">
      <t>ハズ</t>
    </rPh>
    <phoneticPr fontId="1"/>
  </si>
  <si>
    <t>点
演出;
脚本;
絵コンテ;
美術;</t>
    <rPh sb="0" eb="1">
      <t>テン</t>
    </rPh>
    <rPh sb="2" eb="4">
      <t>エンシュツビジュツ</t>
    </rPh>
    <phoneticPr fontId="1"/>
  </si>
  <si>
    <t>26話　点
演出:
脚本:
絵コンテ:
キャラデザ:</t>
    <phoneticPr fontId="1"/>
  </si>
  <si>
    <t>(24話)85点
演出;蟻の王の戦闘は素晴らしいがイチイチ他ギルドの説明と茶々が入りトーンダウン
脚本;蟻の王の前半戦闘は控え目。後半の目まぐるしい戦闘は魅力だがあっさりヤラレ過ぎ。リュー組の存在感がイマイチ
絵コンテ;蟻の王の後半戦闘は非常に優れた流麗さ。
キャラデザ;雫にそこまで手掛ける義理は？</t>
    <rPh sb="3" eb="4">
      <t>ワ</t>
    </rPh>
    <rPh sb="7" eb="8">
      <t>テン</t>
    </rPh>
    <rPh sb="9" eb="11">
      <t>エンシュツ</t>
    </rPh>
    <rPh sb="12" eb="13">
      <t>アリ</t>
    </rPh>
    <rPh sb="14" eb="15">
      <t>オウ</t>
    </rPh>
    <rPh sb="16" eb="18">
      <t>セントウ</t>
    </rPh>
    <rPh sb="19" eb="21">
      <t>スバ</t>
    </rPh>
    <rPh sb="29" eb="30">
      <t>ホカ</t>
    </rPh>
    <rPh sb="34" eb="36">
      <t>セツメイ</t>
    </rPh>
    <rPh sb="37" eb="39">
      <t>チャチャ</t>
    </rPh>
    <rPh sb="40" eb="41">
      <t>ハイ</t>
    </rPh>
    <rPh sb="49" eb="51">
      <t>キャクホン</t>
    </rPh>
    <rPh sb="52" eb="53">
      <t>アリ</t>
    </rPh>
    <rPh sb="54" eb="55">
      <t>オウ</t>
    </rPh>
    <rPh sb="56" eb="58">
      <t>ゼンハン</t>
    </rPh>
    <rPh sb="58" eb="60">
      <t>セントウ</t>
    </rPh>
    <rPh sb="61" eb="62">
      <t>ヒカ</t>
    </rPh>
    <rPh sb="63" eb="64">
      <t>メ</t>
    </rPh>
    <rPh sb="65" eb="67">
      <t>コウハン</t>
    </rPh>
    <rPh sb="68" eb="69">
      <t>メ</t>
    </rPh>
    <rPh sb="74" eb="76">
      <t>セントウ</t>
    </rPh>
    <rPh sb="77" eb="79">
      <t>ミリョク</t>
    </rPh>
    <rPh sb="88" eb="89">
      <t>ス</t>
    </rPh>
    <rPh sb="94" eb="95">
      <t>クミ</t>
    </rPh>
    <rPh sb="96" eb="99">
      <t>ソンザイカン</t>
    </rPh>
    <rPh sb="104" eb="105">
      <t>エ</t>
    </rPh>
    <rPh sb="110" eb="111">
      <t>アリ</t>
    </rPh>
    <rPh sb="112" eb="113">
      <t>オウ</t>
    </rPh>
    <rPh sb="114" eb="118">
      <t>コウハンセントウ</t>
    </rPh>
    <rPh sb="119" eb="121">
      <t>ヒジョウ</t>
    </rPh>
    <rPh sb="122" eb="123">
      <t>スグ</t>
    </rPh>
    <rPh sb="125" eb="127">
      <t>リュウレイ</t>
    </rPh>
    <rPh sb="136" eb="137">
      <t>シズク</t>
    </rPh>
    <rPh sb="142" eb="144">
      <t>テガ</t>
    </rPh>
    <rPh sb="146" eb="148">
      <t>ギリ</t>
    </rPh>
    <phoneticPr fontId="1"/>
  </si>
  <si>
    <t>70点
演出;分かり易い世界構造説明を天丼の連続で展開されると冗長なのがきつい
脚本;外部存在(神)の創造世界を模造人間が無意志に活動する構造は原初的で意外性ゼロ
絵コンテ,ほぼ世界観説明の会話劇においてバシバシ背景変更で緊張感を持たせるのは良い
美術;想像世界を支えるCGが最期まで美麗</t>
    <rPh sb="4" eb="6">
      <t>エンシュツ</t>
    </rPh>
    <rPh sb="7" eb="8">
      <t>ワ</t>
    </rPh>
    <rPh sb="10" eb="11">
      <t>ヤス</t>
    </rPh>
    <rPh sb="12" eb="16">
      <t>セカイコウゾウ</t>
    </rPh>
    <rPh sb="16" eb="18">
      <t>セツメイ</t>
    </rPh>
    <rPh sb="19" eb="21">
      <t>テンドン</t>
    </rPh>
    <rPh sb="22" eb="24">
      <t>レンゾク</t>
    </rPh>
    <rPh sb="25" eb="27">
      <t>テンカイ</t>
    </rPh>
    <rPh sb="31" eb="33">
      <t>ジョウチョウ</t>
    </rPh>
    <rPh sb="40" eb="42">
      <t>キャクホン</t>
    </rPh>
    <rPh sb="43" eb="47">
      <t>ガイブソンザイ</t>
    </rPh>
    <rPh sb="48" eb="49">
      <t>カミ</t>
    </rPh>
    <rPh sb="51" eb="55">
      <t>ソウゾウセカイ</t>
    </rPh>
    <rPh sb="56" eb="60">
      <t>モゾウニンゲン</t>
    </rPh>
    <rPh sb="61" eb="64">
      <t>ムイシ</t>
    </rPh>
    <rPh sb="65" eb="67">
      <t>カツドウ</t>
    </rPh>
    <rPh sb="69" eb="71">
      <t>コウゾウ</t>
    </rPh>
    <rPh sb="72" eb="74">
      <t>ゲンショ</t>
    </rPh>
    <rPh sb="74" eb="75">
      <t>テキ</t>
    </rPh>
    <rPh sb="76" eb="79">
      <t>イガイセイ</t>
    </rPh>
    <rPh sb="82" eb="83">
      <t>エ</t>
    </rPh>
    <rPh sb="89" eb="94">
      <t>セカイカンセツメイ</t>
    </rPh>
    <rPh sb="95" eb="98">
      <t>カイワゲキ</t>
    </rPh>
    <rPh sb="106" eb="108">
      <t>ハイケイ</t>
    </rPh>
    <rPh sb="108" eb="110">
      <t>ヘンコウ</t>
    </rPh>
    <rPh sb="111" eb="114">
      <t>キンチョウカン</t>
    </rPh>
    <rPh sb="115" eb="116">
      <t>モ</t>
    </rPh>
    <rPh sb="121" eb="122">
      <t>ヨ</t>
    </rPh>
    <rPh sb="124" eb="126">
      <t>ビジュツ</t>
    </rPh>
    <rPh sb="127" eb="131">
      <t>ソウゾウセカイ</t>
    </rPh>
    <rPh sb="132" eb="133">
      <t>ササ</t>
    </rPh>
    <rPh sb="138" eb="140">
      <t>サイゴ</t>
    </rPh>
    <rPh sb="142" eb="144">
      <t>ビレイ</t>
    </rPh>
    <phoneticPr fontId="1"/>
  </si>
  <si>
    <t>60点
演出:蜜柑の皮むき意匠の重合が不連続で不明瞭、過去ムーブも。
脚本:時空が止まる意匠の説明で唐突にガザ内戦、、過去籠城から脱出で別離を選ぶのは良いが回想が長すぎる
絵コンテ:前半の手書きの肉弾戦は凄い、東映側の力量か？</t>
    <rPh sb="7" eb="9">
      <t>ミカン</t>
    </rPh>
    <rPh sb="10" eb="11">
      <t>カワ</t>
    </rPh>
    <rPh sb="13" eb="15">
      <t>イショウ</t>
    </rPh>
    <rPh sb="16" eb="18">
      <t>ジュウゴウ</t>
    </rPh>
    <rPh sb="19" eb="22">
      <t>フレンゾク</t>
    </rPh>
    <rPh sb="23" eb="26">
      <t>フメイリョウ</t>
    </rPh>
    <rPh sb="27" eb="29">
      <t>カコ</t>
    </rPh>
    <rPh sb="38" eb="40">
      <t>ジクウ</t>
    </rPh>
    <rPh sb="41" eb="42">
      <t>ト</t>
    </rPh>
    <rPh sb="44" eb="46">
      <t>イショウ</t>
    </rPh>
    <rPh sb="47" eb="49">
      <t>セツメイ</t>
    </rPh>
    <rPh sb="50" eb="52">
      <t>トウトツ</t>
    </rPh>
    <rPh sb="55" eb="57">
      <t>ナイセン</t>
    </rPh>
    <rPh sb="59" eb="61">
      <t>カコ</t>
    </rPh>
    <rPh sb="61" eb="63">
      <t>ロウジョウ</t>
    </rPh>
    <rPh sb="65" eb="67">
      <t>ダッシュツ</t>
    </rPh>
    <rPh sb="68" eb="70">
      <t>ベツリ</t>
    </rPh>
    <rPh sb="71" eb="72">
      <t>エラ</t>
    </rPh>
    <rPh sb="75" eb="76">
      <t>ヨ</t>
    </rPh>
    <rPh sb="78" eb="80">
      <t>カイソウ</t>
    </rPh>
    <rPh sb="81" eb="82">
      <t>ナガ</t>
    </rPh>
    <rPh sb="91" eb="93">
      <t>ゼンハン</t>
    </rPh>
    <rPh sb="94" eb="96">
      <t>テガ</t>
    </rPh>
    <rPh sb="98" eb="101">
      <t>ニクダンセン</t>
    </rPh>
    <rPh sb="102" eb="103">
      <t>スゴ</t>
    </rPh>
    <rPh sb="105" eb="107">
      <t>トウエイ</t>
    </rPh>
    <rPh sb="107" eb="108">
      <t>カワ</t>
    </rPh>
    <rPh sb="109" eb="111">
      <t>リキリョウ</t>
    </rPh>
    <phoneticPr fontId="1"/>
  </si>
  <si>
    <t>90点
演出;神話と現実の合体願望が、理性と感情の統合と重なり異様な迫力を生じている
脚本;神話宇宙の機械女神の誕生、帰還の期間説明と平行宇宙の構成が明らかに。神話と現実のモモヒメの逝去ムーブが重なる
絵コンテ;神話世界の語りの緊張感と並列してアクエリオンナウシズの戦闘が素晴らしい
キャラデザ;教頭先生を突っ込む流れの重要性、、
文藝性;神話の衰退への対策としての機械女神がアクエリオンなら、怪物は機械女神や偽翅への怒りに起因する。神話世界における感情行動の忌避の要因が秩序崩壊としても、政治的画策はやはり感情行動。そもそも論理も感情も並列して成り立っているのでは</t>
    <rPh sb="2" eb="3">
      <t>テン</t>
    </rPh>
    <rPh sb="4" eb="6">
      <t>エンシュツ</t>
    </rPh>
    <rPh sb="7" eb="9">
      <t>シンワ</t>
    </rPh>
    <rPh sb="10" eb="12">
      <t>ゲンジツ</t>
    </rPh>
    <rPh sb="13" eb="15">
      <t>ガッタイ</t>
    </rPh>
    <rPh sb="15" eb="17">
      <t>ガンボウ</t>
    </rPh>
    <rPh sb="19" eb="21">
      <t>リセイ</t>
    </rPh>
    <rPh sb="22" eb="24">
      <t>カンジョウ</t>
    </rPh>
    <rPh sb="25" eb="27">
      <t>トウゴウ</t>
    </rPh>
    <rPh sb="28" eb="29">
      <t>カサ</t>
    </rPh>
    <rPh sb="31" eb="33">
      <t>イヨウ</t>
    </rPh>
    <rPh sb="34" eb="36">
      <t>ハクリョク</t>
    </rPh>
    <rPh sb="37" eb="38">
      <t>ショウ</t>
    </rPh>
    <rPh sb="46" eb="48">
      <t>シンワ</t>
    </rPh>
    <rPh sb="48" eb="50">
      <t>ウチュウ</t>
    </rPh>
    <rPh sb="51" eb="53">
      <t>キカイ</t>
    </rPh>
    <rPh sb="53" eb="55">
      <t>メガミ</t>
    </rPh>
    <rPh sb="56" eb="58">
      <t>タンジョウ</t>
    </rPh>
    <rPh sb="59" eb="61">
      <t>キカン</t>
    </rPh>
    <rPh sb="62" eb="64">
      <t>キカン</t>
    </rPh>
    <rPh sb="64" eb="66">
      <t>セツメイ</t>
    </rPh>
    <rPh sb="67" eb="71">
      <t>ヘイコウウチュウ</t>
    </rPh>
    <rPh sb="72" eb="74">
      <t>コウセイ</t>
    </rPh>
    <rPh sb="75" eb="76">
      <t>アキ</t>
    </rPh>
    <rPh sb="80" eb="82">
      <t>シンワ</t>
    </rPh>
    <rPh sb="83" eb="85">
      <t>ゲンジツ</t>
    </rPh>
    <rPh sb="91" eb="93">
      <t>セイキョ</t>
    </rPh>
    <rPh sb="97" eb="98">
      <t>カサ</t>
    </rPh>
    <rPh sb="101" eb="102">
      <t>モ</t>
    </rPh>
    <rPh sb="106" eb="108">
      <t>シンワ</t>
    </rPh>
    <rPh sb="108" eb="110">
      <t>セカイ</t>
    </rPh>
    <rPh sb="111" eb="112">
      <t>カタ</t>
    </rPh>
    <rPh sb="114" eb="117">
      <t>キンチョウカン</t>
    </rPh>
    <rPh sb="118" eb="120">
      <t>ヘイレツ</t>
    </rPh>
    <rPh sb="133" eb="135">
      <t>セントウ</t>
    </rPh>
    <rPh sb="136" eb="138">
      <t>スバ</t>
    </rPh>
    <rPh sb="141" eb="143">
      <t>イコウ</t>
    </rPh>
    <rPh sb="144" eb="147">
      <t>ニセメガミ</t>
    </rPh>
    <rPh sb="148" eb="150">
      <t>キョウトウ</t>
    </rPh>
    <rPh sb="150" eb="152">
      <t>センセイ</t>
    </rPh>
    <rPh sb="153" eb="154">
      <t>ツ</t>
    </rPh>
    <rPh sb="155" eb="156">
      <t>コ</t>
    </rPh>
    <rPh sb="157" eb="158">
      <t>ナガ</t>
    </rPh>
    <rPh sb="160" eb="163">
      <t>ジュウヨウセイ</t>
    </rPh>
    <rPh sb="166" eb="168">
      <t>ガッタイノゾ</t>
    </rPh>
    <rPh sb="170" eb="172">
      <t>シンワ</t>
    </rPh>
    <rPh sb="173" eb="175">
      <t>スイタイ</t>
    </rPh>
    <rPh sb="177" eb="179">
      <t>タイサク</t>
    </rPh>
    <rPh sb="183" eb="185">
      <t>キカイ</t>
    </rPh>
    <rPh sb="185" eb="187">
      <t>メガミ</t>
    </rPh>
    <rPh sb="197" eb="199">
      <t>カイブツ</t>
    </rPh>
    <rPh sb="200" eb="202">
      <t>キカイ</t>
    </rPh>
    <rPh sb="202" eb="204">
      <t>メガミ</t>
    </rPh>
    <rPh sb="205" eb="206">
      <t>ニセ</t>
    </rPh>
    <rPh sb="209" eb="210">
      <t>イカ</t>
    </rPh>
    <rPh sb="212" eb="214">
      <t>キイン</t>
    </rPh>
    <rPh sb="217" eb="221">
      <t>シンワセカイ</t>
    </rPh>
    <rPh sb="225" eb="229">
      <t>カンジョウコウドウ</t>
    </rPh>
    <rPh sb="230" eb="232">
      <t>キヒ</t>
    </rPh>
    <rPh sb="233" eb="235">
      <t>ヨウイン</t>
    </rPh>
    <rPh sb="236" eb="238">
      <t>チツジョ</t>
    </rPh>
    <rPh sb="238" eb="240">
      <t>ホウカイ</t>
    </rPh>
    <rPh sb="245" eb="250">
      <t>セイジテキカクサク</t>
    </rPh>
    <rPh sb="254" eb="258">
      <t>カンジョウコウドウ</t>
    </rPh>
    <rPh sb="263" eb="265">
      <t>ロンリ</t>
    </rPh>
    <rPh sb="266" eb="268">
      <t>カンジョウ</t>
    </rPh>
    <rPh sb="269" eb="271">
      <t>ヘイレツ</t>
    </rPh>
    <rPh sb="273" eb="274">
      <t>ナ</t>
    </rPh>
    <rPh sb="275" eb="276">
      <t>タ</t>
    </rPh>
    <phoneticPr fontId="1"/>
  </si>
  <si>
    <t>75点
演出;ポット出の奥山、トシが粉砕されるのが良い
脚本;モモヒメ死亡後直ちに宇宙修正理論で蘇生すると死亡の位置づけが、、ナチュラルに馬鹿にされていたトシが闇堕ち教祖手下化しても三下感が良い。モモヒメ救出エンドに未来が見えない
絵コンテ;神話世界で女神と交わり原罪を背負い投獄される緊張感は良い。すべてサンの掌の中な説明はちょっと、、
キャラデザ;教頭と女教師の立ち位置が、、
文藝性;原罪を背負い自ら神話化すのは良いが視聴者置いてきぼりな断絶感が。脚本構成のミスか</t>
    <rPh sb="2" eb="3">
      <t>テン</t>
    </rPh>
    <rPh sb="4" eb="6">
      <t>エンシュツ</t>
    </rPh>
    <rPh sb="10" eb="11">
      <t>デ</t>
    </rPh>
    <rPh sb="12" eb="14">
      <t>オクヤマ</t>
    </rPh>
    <rPh sb="18" eb="20">
      <t>フンサイ</t>
    </rPh>
    <rPh sb="25" eb="26">
      <t>イ</t>
    </rPh>
    <rPh sb="35" eb="37">
      <t>シボウ</t>
    </rPh>
    <rPh sb="37" eb="38">
      <t>ノチ</t>
    </rPh>
    <rPh sb="38" eb="39">
      <t>タダ</t>
    </rPh>
    <rPh sb="41" eb="43">
      <t>ウチュウ</t>
    </rPh>
    <rPh sb="43" eb="45">
      <t>シュウセイ</t>
    </rPh>
    <rPh sb="45" eb="47">
      <t>リロン</t>
    </rPh>
    <rPh sb="48" eb="50">
      <t>ソセイ</t>
    </rPh>
    <rPh sb="53" eb="55">
      <t>シボウ</t>
    </rPh>
    <rPh sb="56" eb="58">
      <t>イチ</t>
    </rPh>
    <rPh sb="69" eb="71">
      <t>バカ</t>
    </rPh>
    <rPh sb="80" eb="82">
      <t>ヤミオ</t>
    </rPh>
    <rPh sb="83" eb="85">
      <t>キョウソ</t>
    </rPh>
    <rPh sb="85" eb="87">
      <t>テシタ</t>
    </rPh>
    <rPh sb="87" eb="88">
      <t>カ</t>
    </rPh>
    <rPh sb="91" eb="93">
      <t>サンシタ</t>
    </rPh>
    <rPh sb="93" eb="94">
      <t>カン</t>
    </rPh>
    <rPh sb="95" eb="96">
      <t>ヨ</t>
    </rPh>
    <rPh sb="102" eb="104">
      <t>キュウシュツ</t>
    </rPh>
    <rPh sb="108" eb="110">
      <t>ミライ</t>
    </rPh>
    <rPh sb="111" eb="112">
      <t>ミ</t>
    </rPh>
    <rPh sb="116" eb="117">
      <t>モ</t>
    </rPh>
    <rPh sb="121" eb="125">
      <t>シンワセカイ</t>
    </rPh>
    <rPh sb="126" eb="128">
      <t>メガミ</t>
    </rPh>
    <rPh sb="129" eb="130">
      <t>マジ</t>
    </rPh>
    <rPh sb="132" eb="134">
      <t>ゲンザイ</t>
    </rPh>
    <rPh sb="135" eb="137">
      <t>セオ</t>
    </rPh>
    <rPh sb="138" eb="140">
      <t>トウゴク</t>
    </rPh>
    <rPh sb="143" eb="146">
      <t>キンチョウカン</t>
    </rPh>
    <rPh sb="147" eb="148">
      <t>ヨ</t>
    </rPh>
    <rPh sb="156" eb="157">
      <t>テノヒラ</t>
    </rPh>
    <rPh sb="158" eb="159">
      <t>ナカ</t>
    </rPh>
    <rPh sb="160" eb="162">
      <t>セツメイ</t>
    </rPh>
    <rPh sb="169" eb="171">
      <t>イコウ</t>
    </rPh>
    <rPh sb="172" eb="175">
      <t>ニセメガミ</t>
    </rPh>
    <rPh sb="176" eb="178">
      <t>キョウトウ</t>
    </rPh>
    <rPh sb="179" eb="182">
      <t>オンナキョウシ</t>
    </rPh>
    <rPh sb="183" eb="187">
      <t>タチイチ</t>
    </rPh>
    <rPh sb="191" eb="193">
      <t>ガッタイノゾ</t>
    </rPh>
    <rPh sb="195" eb="197">
      <t>ゲンザイ</t>
    </rPh>
    <rPh sb="198" eb="200">
      <t>セオ</t>
    </rPh>
    <rPh sb="201" eb="202">
      <t>ミズカ</t>
    </rPh>
    <rPh sb="203" eb="206">
      <t>シンワカ</t>
    </rPh>
    <rPh sb="209" eb="210">
      <t>ヨ</t>
    </rPh>
    <rPh sb="212" eb="215">
      <t>シチョウシャ</t>
    </rPh>
    <rPh sb="215" eb="216">
      <t>オ</t>
    </rPh>
    <rPh sb="222" eb="224">
      <t>ダンゼツ</t>
    </rPh>
    <rPh sb="224" eb="225">
      <t>カン</t>
    </rPh>
    <rPh sb="227" eb="231">
      <t>キャクホンコウセイ</t>
    </rPh>
    <phoneticPr fontId="1"/>
  </si>
  <si>
    <t>45点 王都への決意も出生の下りも含め工夫の余地しか感じない、ある意味可能性に溢れた作品だった。魔法の系譜を考察するうえでの面白さはあるが見せ物としては正直厳しい.
演出:覚醒マリーの朴訥さが不自然に長く、釣られてシオンも朴訥になるのは単純に見辛い
脚本:マリー覚醒、シオン見送り周りの軽さと冗長さが酷い。
絵コンテ:ブースト獲得周りは上手い。見送り周りの疑似ハーレムやお祭り感はテンプレ感が凄い</t>
    <phoneticPr fontId="1"/>
  </si>
  <si>
    <t>(補足）宇野常寛批評より。要するに大きな物語から小さな物語への1980年代の撤退戦に対し、現代のキャラ萌えで「全修」して乗り越える構図。問題はその小さな物語という無意味さの塊であっても、自我を委託せざるを得ない切実さが当時も今もあることで、宇野常寛としてはその「切実さ」に切り込みが甘いことが本作を評価できないポイントであるとする。慧眼</t>
    <rPh sb="1" eb="3">
      <t>ホソク</t>
    </rPh>
    <rPh sb="4" eb="8">
      <t>ウノツネヒロ</t>
    </rPh>
    <rPh sb="8" eb="10">
      <t>ヒヒョウ</t>
    </rPh>
    <rPh sb="13" eb="14">
      <t>ヨウ</t>
    </rPh>
    <rPh sb="17" eb="18">
      <t>オオ</t>
    </rPh>
    <rPh sb="20" eb="22">
      <t>モノガタリ</t>
    </rPh>
    <rPh sb="24" eb="25">
      <t>チイ</t>
    </rPh>
    <rPh sb="27" eb="29">
      <t>モノガタリ</t>
    </rPh>
    <rPh sb="35" eb="37">
      <t>ネンダイ</t>
    </rPh>
    <rPh sb="38" eb="40">
      <t>テッタイ</t>
    </rPh>
    <rPh sb="40" eb="41">
      <t>セン</t>
    </rPh>
    <rPh sb="42" eb="43">
      <t>タイ</t>
    </rPh>
    <rPh sb="45" eb="47">
      <t>ゲンダイ</t>
    </rPh>
    <rPh sb="51" eb="52">
      <t>モ</t>
    </rPh>
    <rPh sb="55" eb="57">
      <t>ゼンシュウ</t>
    </rPh>
    <rPh sb="60" eb="61">
      <t>ノ</t>
    </rPh>
    <rPh sb="62" eb="63">
      <t>コ</t>
    </rPh>
    <rPh sb="65" eb="67">
      <t>コウズ</t>
    </rPh>
    <rPh sb="68" eb="70">
      <t>モンダイ</t>
    </rPh>
    <rPh sb="73" eb="74">
      <t>チイ</t>
    </rPh>
    <rPh sb="76" eb="78">
      <t>モノガタリ</t>
    </rPh>
    <rPh sb="81" eb="84">
      <t>ムイミ</t>
    </rPh>
    <rPh sb="86" eb="87">
      <t>カタマリ</t>
    </rPh>
    <rPh sb="93" eb="95">
      <t>ジガ</t>
    </rPh>
    <rPh sb="96" eb="98">
      <t>イタク</t>
    </rPh>
    <rPh sb="102" eb="103">
      <t>エ</t>
    </rPh>
    <rPh sb="105" eb="107">
      <t>セツジツ</t>
    </rPh>
    <rPh sb="109" eb="111">
      <t>トウジ</t>
    </rPh>
    <rPh sb="112" eb="113">
      <t>イマ</t>
    </rPh>
    <rPh sb="120" eb="124">
      <t>ウノツネヒロ</t>
    </rPh>
    <rPh sb="131" eb="133">
      <t>セツジツ</t>
    </rPh>
    <rPh sb="136" eb="137">
      <t>キ</t>
    </rPh>
    <rPh sb="138" eb="139">
      <t>コ</t>
    </rPh>
    <rPh sb="141" eb="142">
      <t>アマ</t>
    </rPh>
    <rPh sb="146" eb="148">
      <t>ホンサク</t>
    </rPh>
    <rPh sb="149" eb="151">
      <t>ヒョウカ</t>
    </rPh>
    <rPh sb="166" eb="168">
      <t>ケイガン</t>
    </rPh>
    <phoneticPr fontId="1"/>
  </si>
  <si>
    <t>70点 朗読単体の説明や取り組みがもう少し欲しい。ガールズバンドアニメの優位性を考えてしまう。領域展開は巧い
演出;薄頼奪還後の下りが冗長。花奈晩御飯も必要性を疑う
脚本;中原中也「汚れちまった哀しみに」を歌い上げつつ旧社会を抜け出す構成は良いのだが大会まで行き付かないのは遅い。花奈と修羅の交互の朗読は素晴らしい
絵コンテ;「汚れちまった哀しみに」「花は咲く、修羅の如く」の領域展開は巧い
美術;修羅の朗読で移り変わる背景部屋が退廃的
音響;音響が無いのと緊張感は違う。もう少し全編通して使い勝手に工夫の余地があった</t>
    <rPh sb="4" eb="6">
      <t>ロウドク</t>
    </rPh>
    <rPh sb="6" eb="8">
      <t>タンタイ</t>
    </rPh>
    <rPh sb="9" eb="11">
      <t>セツメイ</t>
    </rPh>
    <rPh sb="12" eb="13">
      <t>ト</t>
    </rPh>
    <rPh sb="14" eb="15">
      <t>ク</t>
    </rPh>
    <rPh sb="19" eb="20">
      <t>スコ</t>
    </rPh>
    <rPh sb="21" eb="22">
      <t>ホ</t>
    </rPh>
    <rPh sb="36" eb="39">
      <t>ユウイセイ</t>
    </rPh>
    <rPh sb="40" eb="41">
      <t>カンガ</t>
    </rPh>
    <rPh sb="47" eb="51">
      <t>リョウイキテンカイ</t>
    </rPh>
    <rPh sb="52" eb="53">
      <t>ウマ</t>
    </rPh>
    <rPh sb="60" eb="62">
      <t>ダッカン</t>
    </rPh>
    <rPh sb="62" eb="63">
      <t>ノチ</t>
    </rPh>
    <rPh sb="64" eb="65">
      <t>クダ</t>
    </rPh>
    <rPh sb="67" eb="69">
      <t>ジョウチョウ</t>
    </rPh>
    <rPh sb="70" eb="71">
      <t>ハナ</t>
    </rPh>
    <rPh sb="71" eb="72">
      <t>ナ</t>
    </rPh>
    <rPh sb="72" eb="75">
      <t>バンゴハン</t>
    </rPh>
    <rPh sb="76" eb="79">
      <t>ヒツヨウセイ</t>
    </rPh>
    <rPh sb="80" eb="81">
      <t>ウタガ</t>
    </rPh>
    <rPh sb="86" eb="90">
      <t>ナカハラチュウヤ</t>
    </rPh>
    <rPh sb="91" eb="92">
      <t>ヨゴ</t>
    </rPh>
    <rPh sb="97" eb="98">
      <t>カナ</t>
    </rPh>
    <rPh sb="103" eb="104">
      <t>ウタ</t>
    </rPh>
    <rPh sb="105" eb="106">
      <t>ア</t>
    </rPh>
    <rPh sb="109" eb="112">
      <t>キュウシャカイ</t>
    </rPh>
    <rPh sb="113" eb="114">
      <t>ヌ</t>
    </rPh>
    <rPh sb="115" eb="116">
      <t>ダ</t>
    </rPh>
    <rPh sb="117" eb="119">
      <t>コウセイ</t>
    </rPh>
    <rPh sb="120" eb="121">
      <t>ヨ</t>
    </rPh>
    <rPh sb="125" eb="127">
      <t>タイカイ</t>
    </rPh>
    <rPh sb="129" eb="130">
      <t>イ</t>
    </rPh>
    <rPh sb="131" eb="132">
      <t>ツ</t>
    </rPh>
    <rPh sb="137" eb="138">
      <t>オソ</t>
    </rPh>
    <rPh sb="140" eb="141">
      <t>ハナ</t>
    </rPh>
    <rPh sb="141" eb="142">
      <t>ナ</t>
    </rPh>
    <rPh sb="143" eb="145">
      <t>シュラ</t>
    </rPh>
    <rPh sb="146" eb="148">
      <t>コウゴ</t>
    </rPh>
    <rPh sb="149" eb="151">
      <t>ロウドク</t>
    </rPh>
    <rPh sb="152" eb="154">
      <t>スバ</t>
    </rPh>
    <rPh sb="176" eb="177">
      <t>ハナ</t>
    </rPh>
    <rPh sb="178" eb="179">
      <t>サ</t>
    </rPh>
    <rPh sb="181" eb="183">
      <t>シュラ</t>
    </rPh>
    <rPh sb="184" eb="185">
      <t>ゴト</t>
    </rPh>
    <rPh sb="188" eb="192">
      <t>リョウイキテンカイ</t>
    </rPh>
    <rPh sb="193" eb="194">
      <t>ウマ</t>
    </rPh>
    <rPh sb="199" eb="201">
      <t>シュラ</t>
    </rPh>
    <rPh sb="202" eb="204">
      <t>ロウドク</t>
    </rPh>
    <rPh sb="205" eb="206">
      <t>ウツ</t>
    </rPh>
    <rPh sb="207" eb="208">
      <t>カ</t>
    </rPh>
    <rPh sb="210" eb="212">
      <t>ハイケイ</t>
    </rPh>
    <rPh sb="212" eb="214">
      <t>ヘヤ</t>
    </rPh>
    <rPh sb="215" eb="218">
      <t>タイハイテキ</t>
    </rPh>
    <rPh sb="222" eb="224">
      <t>オンキョウ</t>
    </rPh>
    <rPh sb="225" eb="226">
      <t>ナ</t>
    </rPh>
    <rPh sb="229" eb="232">
      <t>キンチョウカン</t>
    </rPh>
    <rPh sb="233" eb="234">
      <t>チガ</t>
    </rPh>
    <rPh sb="238" eb="239">
      <t>スコ</t>
    </rPh>
    <rPh sb="240" eb="242">
      <t>ゼンペン</t>
    </rPh>
    <rPh sb="242" eb="243">
      <t>トオ</t>
    </rPh>
    <rPh sb="245" eb="246">
      <t>ツカ</t>
    </rPh>
    <rPh sb="247" eb="249">
      <t>ガッテ</t>
    </rPh>
    <rPh sb="250" eb="252">
      <t>クフウ</t>
    </rPh>
    <rPh sb="253" eb="255">
      <t>ヨチ</t>
    </rPh>
    <phoneticPr fontId="1"/>
  </si>
  <si>
    <t>70点
演出;悍ましきトロワと22将の戦いは少しいい
脚本;人間魔王サキのくだりは唐突感と心理操作感の薄さが少し酷い。次回クールへの引きは弱い
絵コンテ;黒曜の天眼に対する恐怖の下りは不明瞭</t>
    <rPh sb="30" eb="32">
      <t>ニンゲン</t>
    </rPh>
    <rPh sb="32" eb="34">
      <t>マオウ</t>
    </rPh>
    <rPh sb="41" eb="44">
      <t>トウトツカン</t>
    </rPh>
    <rPh sb="45" eb="47">
      <t>シンリ</t>
    </rPh>
    <rPh sb="47" eb="49">
      <t>ソウサ</t>
    </rPh>
    <rPh sb="49" eb="50">
      <t>カン</t>
    </rPh>
    <rPh sb="51" eb="52">
      <t>ウス</t>
    </rPh>
    <rPh sb="54" eb="55">
      <t>スコ</t>
    </rPh>
    <rPh sb="56" eb="57">
      <t>ヒド</t>
    </rPh>
    <rPh sb="59" eb="61">
      <t>ジカイ</t>
    </rPh>
    <rPh sb="66" eb="67">
      <t>ヒ</t>
    </rPh>
    <rPh sb="69" eb="70">
      <t>ヨワ</t>
    </rPh>
    <rPh sb="77" eb="79">
      <t>コクヨウ</t>
    </rPh>
    <rPh sb="80" eb="82">
      <t>テンガン</t>
    </rPh>
    <rPh sb="83" eb="84">
      <t>タイ</t>
    </rPh>
    <rPh sb="86" eb="88">
      <t>キョウフ</t>
    </rPh>
    <rPh sb="89" eb="90">
      <t>クダ</t>
    </rPh>
    <rPh sb="92" eb="95">
      <t>フメイリョウ</t>
    </rPh>
    <phoneticPr fontId="1"/>
  </si>
  <si>
    <t>100点　Sub rosa(内密に）展開早いなw
自己顕示欲強めのにゃむちの不和と仮面剥離を引き鉄とした、協力姿勢全開のsumimiに無私の睦、それを目撃する愛音とそよの対比が見逃せない。父親の転落は典型的で陳腐だが、強気を崩した祥子の雨に晒される画面作りが秀一.石岡良治氏と同じく、MyGOで楽しみ過ぎた身として、可能な限り初期期待値は下げて観てます、、、見所は、本質的な睦の暴露や、にゃむち以外のメンバーの「観念の(情緒の)炸裂」が、物語を何処まで納得感ある仕上がりに導けるか。
綾奈ゆにこの力量に期待、、！現時点で祥子が父親に拘る理由、父親が仕事の失敗と失業程度でアルコール依存になる背景の説得力が薄いので、今回の仮面暴露により祖父の介入→父親への拘りの源泉を巡る戦いになるのかが見どころ。
MyGOメンバーには確実にマイナスに働くだろうが、長崎そよが特にどう行動するかが重要か。
追記：1話見直し。そうか、祥子、ライブ後の父親騒動の後も何度もアルバイトに阻まれながらバンド活動行きたくて。でも赤羽警察署の呼び出しが決定的だったのか。。2回目でも雨晒しの慟哭は堪えるものが、、、
追記2;冒頭のFullVerのKillKissが贅沢でありつつ既に破滅を予期させる伏線が細かく見える。影る満月、口元を曲げる若麦、見て見ぬふりの祥子、、、母瑞穂の死から孤軍奮闘する祥子の艱難辛苦が見るだに痛々しく涙無くしては堪えない</t>
    <rPh sb="3" eb="4">
      <t>テン</t>
    </rPh>
    <rPh sb="14" eb="16">
      <t>ナイミツ</t>
    </rPh>
    <rPh sb="394" eb="396">
      <t>ツイキ</t>
    </rPh>
    <rPh sb="493" eb="495">
      <t>ツイキ</t>
    </rPh>
    <rPh sb="497" eb="499">
      <t>ボウトウ</t>
    </rPh>
    <rPh sb="517" eb="519">
      <t>ゼイタク</t>
    </rPh>
    <rPh sb="524" eb="525">
      <t>スデ</t>
    </rPh>
    <rPh sb="526" eb="528">
      <t>ハメツ</t>
    </rPh>
    <rPh sb="529" eb="531">
      <t>ヨキ</t>
    </rPh>
    <rPh sb="534" eb="536">
      <t>フクセン</t>
    </rPh>
    <rPh sb="537" eb="538">
      <t>コマ</t>
    </rPh>
    <rPh sb="540" eb="541">
      <t>ミ</t>
    </rPh>
    <rPh sb="544" eb="545">
      <t>カゲ</t>
    </rPh>
    <rPh sb="546" eb="548">
      <t>マンゲツ</t>
    </rPh>
    <rPh sb="549" eb="551">
      <t>クチモト</t>
    </rPh>
    <rPh sb="552" eb="553">
      <t>マ</t>
    </rPh>
    <rPh sb="555" eb="557">
      <t>ワカムギ</t>
    </rPh>
    <rPh sb="558" eb="559">
      <t>ミ</t>
    </rPh>
    <rPh sb="560" eb="561">
      <t>ミ</t>
    </rPh>
    <rPh sb="565" eb="567">
      <t>ショウコ</t>
    </rPh>
    <rPh sb="570" eb="571">
      <t>ハハ</t>
    </rPh>
    <rPh sb="571" eb="573">
      <t>ミズホ</t>
    </rPh>
    <rPh sb="574" eb="575">
      <t>シ</t>
    </rPh>
    <rPh sb="577" eb="581">
      <t>コグンフントウ</t>
    </rPh>
    <rPh sb="583" eb="585">
      <t>ショウコ</t>
    </rPh>
    <rPh sb="586" eb="590">
      <t>カンナンシンク</t>
    </rPh>
    <rPh sb="591" eb="592">
      <t>ミ</t>
    </rPh>
    <rPh sb="595" eb="597">
      <t>イタイタ</t>
    </rPh>
    <rPh sb="599" eb="600">
      <t>ナミダ</t>
    </rPh>
    <rPh sb="600" eb="601">
      <t>ナ</t>
    </rPh>
    <rPh sb="605" eb="606">
      <t>コタ</t>
    </rPh>
    <phoneticPr fontId="1"/>
  </si>
  <si>
    <t>75点
演出;逆風評被害的に好感度を上げる構成が、ダメ中年の活路の一つの有り方か、転生ものの佳作
脚本;学生劇の下りはやや冗長でリュカとピエールネタで辛うじて。続編が無い限り母親描写の必要性が。二色花火は面白いｗ
絵コンテ;二色花火は面白いｗ</t>
    <rPh sb="2" eb="3">
      <t>テン</t>
    </rPh>
    <rPh sb="4" eb="6">
      <t>エンシュツビジュツ</t>
    </rPh>
    <rPh sb="7" eb="12">
      <t>ギャクフウヒョウヒガイ</t>
    </rPh>
    <rPh sb="12" eb="13">
      <t>テキ</t>
    </rPh>
    <rPh sb="14" eb="17">
      <t>コウカンド</t>
    </rPh>
    <rPh sb="18" eb="19">
      <t>ア</t>
    </rPh>
    <rPh sb="21" eb="23">
      <t>コウセイ</t>
    </rPh>
    <rPh sb="27" eb="29">
      <t>チュウネン</t>
    </rPh>
    <rPh sb="30" eb="32">
      <t>カツロ</t>
    </rPh>
    <rPh sb="33" eb="34">
      <t>ヒト</t>
    </rPh>
    <rPh sb="36" eb="37">
      <t>ア</t>
    </rPh>
    <rPh sb="38" eb="39">
      <t>カタ</t>
    </rPh>
    <rPh sb="41" eb="43">
      <t>テンセイ</t>
    </rPh>
    <rPh sb="46" eb="48">
      <t>カサク</t>
    </rPh>
    <rPh sb="52" eb="55">
      <t>ガクセイゲキ</t>
    </rPh>
    <rPh sb="56" eb="57">
      <t>クダ</t>
    </rPh>
    <rPh sb="61" eb="63">
      <t>ジョウチョウ</t>
    </rPh>
    <rPh sb="75" eb="76">
      <t>カロ</t>
    </rPh>
    <rPh sb="80" eb="82">
      <t>ゾクヘン</t>
    </rPh>
    <rPh sb="83" eb="84">
      <t>ナ</t>
    </rPh>
    <rPh sb="85" eb="86">
      <t>カギ</t>
    </rPh>
    <rPh sb="87" eb="89">
      <t>ハハオヤ</t>
    </rPh>
    <rPh sb="89" eb="91">
      <t>ビョウシャ</t>
    </rPh>
    <rPh sb="92" eb="95">
      <t>ヒツヨウセイ</t>
    </rPh>
    <rPh sb="97" eb="99">
      <t>ニショク</t>
    </rPh>
    <rPh sb="99" eb="101">
      <t>ハナビ</t>
    </rPh>
    <rPh sb="102" eb="104">
      <t>オモシロ</t>
    </rPh>
    <phoneticPr fontId="1"/>
  </si>
  <si>
    <t>100点　Per aspera ad astra(困難を乗り越えて星々=栄光へ)
演出;忘却の福音は自らの意志によってのみ。永遠の忘却は永劫回帰であり終焉の神によってのみ定立される
脚本;天球のMusicaのMVの流れる星座と星々が映えに映える。冒頭からAveMujicaとMyGO!!!!!の作風と人物造詣自体、市場規模すら対比される。
絵コンテ;アングルと愛音とメンバーとの対比で縦横無尽に巡るMyGOに対し、完璧な世界観と荘厳で退廃的な美術とともに虚構を演じ続けるAveMujicaが良く対比される。
美術;「神々の運命」,天球のMusicaのMVの流れる星座と星々が眩い
キャラデザ;聿日箋秋にて愛音と楽奈の認め合いが接近セッションで示されつつ、白けたそよも対比される。梵音打で曝け出す愛音にも横目を遣る立希。罪深さは愛、恐れ、死、哀しみでなく忘却だけを縁に締め上げるドロリス＝初音の舞台が紡がれる
文藝;「聿日箋秋」「梵音打」
「八芒星ダンス」「顔」「天球のMusica」</t>
    <rPh sb="3" eb="4">
      <t>テン</t>
    </rPh>
    <rPh sb="25" eb="27">
      <t>コンナン</t>
    </rPh>
    <rPh sb="28" eb="29">
      <t>ノ</t>
    </rPh>
    <rPh sb="30" eb="31">
      <t>コ</t>
    </rPh>
    <rPh sb="33" eb="35">
      <t>ホシボシ</t>
    </rPh>
    <rPh sb="36" eb="38">
      <t>エイコウ</t>
    </rPh>
    <rPh sb="41" eb="43">
      <t>エンシュツ</t>
    </rPh>
    <rPh sb="44" eb="46">
      <t>ボウキャク</t>
    </rPh>
    <rPh sb="47" eb="49">
      <t>フクイン</t>
    </rPh>
    <rPh sb="50" eb="51">
      <t>ミズカ</t>
    </rPh>
    <rPh sb="53" eb="55">
      <t>イシ</t>
    </rPh>
    <rPh sb="62" eb="64">
      <t>エイエン</t>
    </rPh>
    <rPh sb="65" eb="67">
      <t>ボウキャク</t>
    </rPh>
    <rPh sb="68" eb="72">
      <t>エイゴウカイキ</t>
    </rPh>
    <rPh sb="75" eb="77">
      <t>シュウエン</t>
    </rPh>
    <rPh sb="78" eb="79">
      <t>カミ</t>
    </rPh>
    <rPh sb="85" eb="87">
      <t>テイリツ</t>
    </rPh>
    <rPh sb="91" eb="93">
      <t>キャクホン</t>
    </rPh>
    <rPh sb="107" eb="108">
      <t>ナガ</t>
    </rPh>
    <rPh sb="110" eb="112">
      <t>セイザ</t>
    </rPh>
    <rPh sb="113" eb="115">
      <t>ホシボシ</t>
    </rPh>
    <rPh sb="116" eb="117">
      <t>ハ</t>
    </rPh>
    <rPh sb="119" eb="120">
      <t>ハ</t>
    </rPh>
    <rPh sb="123" eb="125">
      <t>ボウトウ</t>
    </rPh>
    <rPh sb="147" eb="149">
      <t>サクフウ</t>
    </rPh>
    <rPh sb="150" eb="152">
      <t>ジンブツ</t>
    </rPh>
    <rPh sb="152" eb="154">
      <t>ゾウケイ</t>
    </rPh>
    <rPh sb="154" eb="156">
      <t>ジタイ</t>
    </rPh>
    <rPh sb="157" eb="161">
      <t>シジョウキボ</t>
    </rPh>
    <rPh sb="163" eb="165">
      <t>タイヒ</t>
    </rPh>
    <rPh sb="170" eb="171">
      <t>エ</t>
    </rPh>
    <rPh sb="180" eb="181">
      <t>アイ</t>
    </rPh>
    <rPh sb="181" eb="182">
      <t>オト</t>
    </rPh>
    <rPh sb="189" eb="191">
      <t>タイヒ</t>
    </rPh>
    <rPh sb="192" eb="196">
      <t>ジュウオウムジン</t>
    </rPh>
    <rPh sb="197" eb="198">
      <t>メグ</t>
    </rPh>
    <rPh sb="204" eb="205">
      <t>タイ</t>
    </rPh>
    <rPh sb="207" eb="209">
      <t>カンペキ</t>
    </rPh>
    <rPh sb="210" eb="213">
      <t>セカイカン</t>
    </rPh>
    <rPh sb="214" eb="216">
      <t>ソウゴン</t>
    </rPh>
    <rPh sb="217" eb="220">
      <t>タイハイテキ</t>
    </rPh>
    <rPh sb="221" eb="223">
      <t>ビジュツ</t>
    </rPh>
    <rPh sb="227" eb="229">
      <t>キョコウ</t>
    </rPh>
    <rPh sb="230" eb="231">
      <t>エン</t>
    </rPh>
    <rPh sb="232" eb="233">
      <t>ツヅ</t>
    </rPh>
    <rPh sb="245" eb="246">
      <t>ヨ</t>
    </rPh>
    <rPh sb="247" eb="249">
      <t>タイヒ</t>
    </rPh>
    <rPh sb="254" eb="256">
      <t>ビジュツ</t>
    </rPh>
    <rPh sb="258" eb="263">
      <t>カミガミノウンメイ</t>
    </rPh>
    <rPh sb="287" eb="288">
      <t>マバユ</t>
    </rPh>
    <rPh sb="302" eb="303">
      <t>アイ</t>
    </rPh>
    <rPh sb="303" eb="304">
      <t>オト</t>
    </rPh>
    <rPh sb="305" eb="306">
      <t>ラク</t>
    </rPh>
    <rPh sb="306" eb="307">
      <t>ナ</t>
    </rPh>
    <rPh sb="308" eb="309">
      <t>ミト</t>
    </rPh>
    <rPh sb="310" eb="311">
      <t>ア</t>
    </rPh>
    <rPh sb="313" eb="315">
      <t>セッキン</t>
    </rPh>
    <rPh sb="321" eb="322">
      <t>シメ</t>
    </rPh>
    <rPh sb="327" eb="328">
      <t>シラ</t>
    </rPh>
    <rPh sb="333" eb="335">
      <t>タイヒ</t>
    </rPh>
    <rPh sb="343" eb="344">
      <t>サラ</t>
    </rPh>
    <rPh sb="345" eb="346">
      <t>ダ</t>
    </rPh>
    <rPh sb="347" eb="348">
      <t>アイ</t>
    </rPh>
    <rPh sb="348" eb="349">
      <t>オト</t>
    </rPh>
    <rPh sb="351" eb="353">
      <t>ヨコメ</t>
    </rPh>
    <rPh sb="354" eb="355">
      <t>ヤ</t>
    </rPh>
    <rPh sb="356" eb="357">
      <t>タ</t>
    </rPh>
    <rPh sb="359" eb="361">
      <t>ツミブカ</t>
    </rPh>
    <rPh sb="363" eb="364">
      <t>アイ</t>
    </rPh>
    <rPh sb="365" eb="366">
      <t>オソ</t>
    </rPh>
    <rPh sb="368" eb="369">
      <t>シ</t>
    </rPh>
    <rPh sb="370" eb="371">
      <t>カナ</t>
    </rPh>
    <rPh sb="376" eb="378">
      <t>ボウキャク</t>
    </rPh>
    <rPh sb="381" eb="382">
      <t>ヨスガ</t>
    </rPh>
    <rPh sb="383" eb="384">
      <t>シ</t>
    </rPh>
    <rPh sb="385" eb="386">
      <t>ア</t>
    </rPh>
    <rPh sb="393" eb="395">
      <t>ハツネ</t>
    </rPh>
    <rPh sb="396" eb="398">
      <t>ブタイ</t>
    </rPh>
    <rPh sb="399" eb="400">
      <t>ツム</t>
    </rPh>
    <rPh sb="404" eb="406">
      <t>ブンゲイ</t>
    </rPh>
    <rPh sb="414" eb="415">
      <t>ボン</t>
    </rPh>
    <rPh sb="415" eb="416">
      <t>オト</t>
    </rPh>
    <rPh sb="416" eb="417">
      <t>ウ</t>
    </rPh>
    <rPh sb="420" eb="421">
      <t>ハチ</t>
    </rPh>
    <rPh sb="422" eb="423">
      <t>ホシ</t>
    </rPh>
    <rPh sb="428" eb="429">
      <t>カオ</t>
    </rPh>
    <rPh sb="431" eb="433">
      <t>テンキュウ</t>
    </rPh>
    <phoneticPr fontId="1"/>
  </si>
  <si>
    <t>　　　　　　　　　　　85点
脚本:リングの核は運命、悪意、記憶の核であり蟻地獄である。全員悪人ではなく悪人に仕立てていくとともに続編ムーブが。エデンの下りを未だ引っ張るのも彩子の為とするのも今一つ不明瞭で消化不良
絵コンテ:冒頭の決戦は流麗で素晴らしい。　　　　　　　　　</t>
    <phoneticPr fontId="1"/>
  </si>
  <si>
    <t>90点　uctuat nec mergitur.(揺蕩えども沈まず)
演出;人を呪縛するのが言葉なら、救い出すのもまた言葉。手紙に認める神への導線
脚本;数々の困難をご都合で乗り越えつつも、星に初音を見出し、困難を確信犯的に（忘却が不可能であることを自認しながら）乗り越える覚悟の祥子に涙する。神への禱りから、自ら神として責務を負う、背徳の自立がある。豊川家に対する確執の解消は定治に丸投げで良かったのかの疑問が沸くが、結局定治も未成年保護という呪縛からは逃れられないのだ
絵コンテ;RinGの紅茶と、嫌われる初音卓の珈琲が隠匿の対比の解消の隠喩。虚構の共有が舞台を進める
美術;豊川家の除名と相対する束の間の遊び。庭の薔薇苑が幻想的に眩しい。冒頭のプライベートジェットにびびる
音響;小豆島からの船出で怒りを優しく包む
キャラデザ;戸籍も抹消し家督の亡霊に怯える豊川定治のクズさ,,,
文藝;雨と地面、月と太陽、道徳と背徳、異常と正常、二項対立を脚本から演出、美術レベルまで落とし込み、文字通り二項対立を無化する、文藝作品としての傑作。古代ギリシャ神話の王道的モチーフであり、それを悲劇として描く(ホラー)側面も喜劇として描く(英雄譚)側面も内包する、その艱難辛苦を乗り越えて責任主体となる物語構造である。
決定的な差異は、凡人に取っての解決は、虚構性を自覚しながら、それを引き受け偽神として君臨する点。神が決めた運命ではなく、自ら神を引き受け運命を切り開く。帰る場所が無いなら、自ら創る。月夜（初音）を照らし出す星（祥子）になる。家督（定治）の恐怖を血統（祥子）で塗り替える。
10話のImprisonedの歌詞を全て回収する神のような構成だった、、、
追記）13話の伏線全て張られてた　忘却を忘却で上書きして更なる忘却による神への導線、若麦と睦の寸劇における愛、怖、哀しみ、死の喪失の台詞全てが、13話の舞台劇への布石に設える。。
神への決意に聳える祥子の叫びが泣ける</t>
    <rPh sb="2" eb="3">
      <t>テン</t>
    </rPh>
    <rPh sb="25" eb="27">
      <t>タユタ</t>
    </rPh>
    <rPh sb="30" eb="31">
      <t>シズ</t>
    </rPh>
    <rPh sb="62" eb="64">
      <t>テガミ</t>
    </rPh>
    <rPh sb="65" eb="66">
      <t>シタタ</t>
    </rPh>
    <rPh sb="68" eb="69">
      <t>カミ</t>
    </rPh>
    <rPh sb="71" eb="73">
      <t>ドウセン</t>
    </rPh>
    <rPh sb="77" eb="79">
      <t>カズカズ</t>
    </rPh>
    <rPh sb="80" eb="82">
      <t>コンナン</t>
    </rPh>
    <rPh sb="84" eb="86">
      <t>ツゴウ</t>
    </rPh>
    <rPh sb="87" eb="88">
      <t>ノ</t>
    </rPh>
    <rPh sb="89" eb="90">
      <t>コ</t>
    </rPh>
    <rPh sb="95" eb="96">
      <t>ホシ</t>
    </rPh>
    <rPh sb="97" eb="98">
      <t>ハツ</t>
    </rPh>
    <rPh sb="98" eb="99">
      <t>オト</t>
    </rPh>
    <rPh sb="100" eb="102">
      <t>ミイダ</t>
    </rPh>
    <rPh sb="104" eb="106">
      <t>コンナン</t>
    </rPh>
    <rPh sb="107" eb="111">
      <t>カクシンハンテキ</t>
    </rPh>
    <rPh sb="113" eb="115">
      <t>ボウキャク</t>
    </rPh>
    <rPh sb="116" eb="119">
      <t>フカノウ</t>
    </rPh>
    <rPh sb="125" eb="127">
      <t>ジニン</t>
    </rPh>
    <rPh sb="132" eb="133">
      <t>ノ</t>
    </rPh>
    <rPh sb="134" eb="135">
      <t>コ</t>
    </rPh>
    <rPh sb="137" eb="139">
      <t>カクゴ</t>
    </rPh>
    <rPh sb="140" eb="142">
      <t>ショウコ</t>
    </rPh>
    <rPh sb="143" eb="144">
      <t>ナミダ</t>
    </rPh>
    <rPh sb="147" eb="148">
      <t>カミ</t>
    </rPh>
    <rPh sb="150" eb="151">
      <t>イノ</t>
    </rPh>
    <rPh sb="155" eb="156">
      <t>ミズカ</t>
    </rPh>
    <rPh sb="157" eb="158">
      <t>カミ</t>
    </rPh>
    <rPh sb="161" eb="163">
      <t>セキム</t>
    </rPh>
    <rPh sb="164" eb="165">
      <t>オ</t>
    </rPh>
    <rPh sb="167" eb="169">
      <t>ハイトク</t>
    </rPh>
    <rPh sb="170" eb="172">
      <t>ジリツ</t>
    </rPh>
    <rPh sb="176" eb="178">
      <t>トヨカワ</t>
    </rPh>
    <rPh sb="178" eb="179">
      <t>イエ</t>
    </rPh>
    <rPh sb="180" eb="181">
      <t>タイ</t>
    </rPh>
    <rPh sb="183" eb="185">
      <t>カクシツ</t>
    </rPh>
    <rPh sb="186" eb="188">
      <t>カイショウ</t>
    </rPh>
    <rPh sb="189" eb="191">
      <t>サダハル</t>
    </rPh>
    <rPh sb="192" eb="194">
      <t>マルナ</t>
    </rPh>
    <rPh sb="196" eb="197">
      <t>ヨ</t>
    </rPh>
    <rPh sb="203" eb="205">
      <t>ギモン</t>
    </rPh>
    <rPh sb="206" eb="207">
      <t>ワ</t>
    </rPh>
    <rPh sb="210" eb="212">
      <t>ケッキョク</t>
    </rPh>
    <rPh sb="212" eb="214">
      <t>サダハル</t>
    </rPh>
    <rPh sb="215" eb="218">
      <t>ミセイネン</t>
    </rPh>
    <rPh sb="218" eb="220">
      <t>ホゴ</t>
    </rPh>
    <rPh sb="223" eb="225">
      <t>ジュバク</t>
    </rPh>
    <rPh sb="228" eb="229">
      <t>ノガ</t>
    </rPh>
    <rPh sb="247" eb="249">
      <t>コウチャ</t>
    </rPh>
    <rPh sb="251" eb="252">
      <t>キラ</t>
    </rPh>
    <rPh sb="255" eb="256">
      <t>ハツ</t>
    </rPh>
    <rPh sb="256" eb="257">
      <t>オト</t>
    </rPh>
    <rPh sb="257" eb="258">
      <t>タク</t>
    </rPh>
    <rPh sb="259" eb="261">
      <t>コーヒー</t>
    </rPh>
    <rPh sb="262" eb="264">
      <t>イントク</t>
    </rPh>
    <rPh sb="265" eb="267">
      <t>タイヒ</t>
    </rPh>
    <rPh sb="268" eb="270">
      <t>カイショウ</t>
    </rPh>
    <rPh sb="271" eb="273">
      <t>インユ</t>
    </rPh>
    <rPh sb="274" eb="276">
      <t>キョコウ</t>
    </rPh>
    <rPh sb="277" eb="279">
      <t>キョウユウ</t>
    </rPh>
    <rPh sb="280" eb="282">
      <t>ブタイ</t>
    </rPh>
    <rPh sb="283" eb="284">
      <t>スス</t>
    </rPh>
    <rPh sb="290" eb="292">
      <t>トヨカワ</t>
    </rPh>
    <rPh sb="292" eb="293">
      <t>イエ</t>
    </rPh>
    <rPh sb="294" eb="296">
      <t>ジョメイ</t>
    </rPh>
    <rPh sb="297" eb="299">
      <t>アイタイ</t>
    </rPh>
    <rPh sb="301" eb="302">
      <t>ツカ</t>
    </rPh>
    <rPh sb="303" eb="304">
      <t>マ</t>
    </rPh>
    <rPh sb="305" eb="306">
      <t>アソ</t>
    </rPh>
    <rPh sb="308" eb="309">
      <t>ニワ</t>
    </rPh>
    <rPh sb="310" eb="313">
      <t>バラエン</t>
    </rPh>
    <rPh sb="314" eb="317">
      <t>ゲンソウテキ</t>
    </rPh>
    <rPh sb="318" eb="319">
      <t>マブ</t>
    </rPh>
    <rPh sb="322" eb="324">
      <t>ボウトウ</t>
    </rPh>
    <rPh sb="343" eb="346">
      <t>ショウドシマ</t>
    </rPh>
    <rPh sb="349" eb="351">
      <t>フナデ</t>
    </rPh>
    <rPh sb="352" eb="353">
      <t>イカ</t>
    </rPh>
    <rPh sb="355" eb="356">
      <t>ヤサ</t>
    </rPh>
    <rPh sb="358" eb="359">
      <t>ツツ</t>
    </rPh>
    <rPh sb="367" eb="369">
      <t>コセキ</t>
    </rPh>
    <rPh sb="370" eb="372">
      <t>マッショウ</t>
    </rPh>
    <rPh sb="373" eb="375">
      <t>カトク</t>
    </rPh>
    <rPh sb="376" eb="378">
      <t>ボウレイ</t>
    </rPh>
    <rPh sb="379" eb="380">
      <t>オビ</t>
    </rPh>
    <rPh sb="382" eb="384">
      <t>トヨカワ</t>
    </rPh>
    <rPh sb="384" eb="385">
      <t>サダム</t>
    </rPh>
    <rPh sb="385" eb="386">
      <t>ジ</t>
    </rPh>
    <rPh sb="729" eb="731">
      <t>ツイキ</t>
    </rPh>
    <phoneticPr fontId="1"/>
  </si>
  <si>
    <t>BanG Dream! Ave Mujica</t>
    <phoneticPr fontId="1"/>
  </si>
  <si>
    <t>80点　コミュ障でイケメンの三浦の造詣がこの次元で良いのか疑問が残された
演出;全体的に高い緊張感が
脚本;要するに三浦も石森もコミュ障であり、密室の告白も、集会での交際宣言も対照的で端的に物語る構図
絵コンテ;ロッカーに突っ込む頭は良い
美術;夕闇の教室が場面とシンクロし儚い</t>
    <rPh sb="7" eb="8">
      <t>ショウ</t>
    </rPh>
    <rPh sb="14" eb="16">
      <t>ミウラ</t>
    </rPh>
    <rPh sb="17" eb="19">
      <t>ゾウケイ</t>
    </rPh>
    <rPh sb="22" eb="24">
      <t>ジゲン</t>
    </rPh>
    <rPh sb="25" eb="26">
      <t>ヨ</t>
    </rPh>
    <rPh sb="29" eb="31">
      <t>ギモン</t>
    </rPh>
    <rPh sb="32" eb="33">
      <t>ノコ</t>
    </rPh>
    <rPh sb="40" eb="42">
      <t>ゼンタイ</t>
    </rPh>
    <rPh sb="42" eb="43">
      <t>テキ</t>
    </rPh>
    <rPh sb="44" eb="45">
      <t>タカ</t>
    </rPh>
    <rPh sb="46" eb="49">
      <t>キンチョウカン</t>
    </rPh>
    <rPh sb="54" eb="55">
      <t>ヨウ</t>
    </rPh>
    <rPh sb="58" eb="60">
      <t>ミウラ</t>
    </rPh>
    <rPh sb="61" eb="63">
      <t>イシモリ</t>
    </rPh>
    <rPh sb="67" eb="68">
      <t>ショウ</t>
    </rPh>
    <rPh sb="72" eb="74">
      <t>ミッシツ</t>
    </rPh>
    <rPh sb="75" eb="77">
      <t>コクハク</t>
    </rPh>
    <rPh sb="79" eb="81">
      <t>シュウカイ</t>
    </rPh>
    <rPh sb="83" eb="87">
      <t>コウサイセンゲン</t>
    </rPh>
    <rPh sb="88" eb="91">
      <t>タイショウテキ</t>
    </rPh>
    <rPh sb="92" eb="94">
      <t>タンテキ</t>
    </rPh>
    <rPh sb="95" eb="97">
      <t>モノガタ</t>
    </rPh>
    <rPh sb="98" eb="100">
      <t>コウズ</t>
    </rPh>
    <rPh sb="111" eb="112">
      <t>ツ</t>
    </rPh>
    <rPh sb="113" eb="114">
      <t>コ</t>
    </rPh>
    <rPh sb="115" eb="116">
      <t>アタマ</t>
    </rPh>
    <rPh sb="117" eb="118">
      <t>ヨ</t>
    </rPh>
    <rPh sb="120" eb="122">
      <t>ビジュツ</t>
    </rPh>
    <rPh sb="123" eb="125">
      <t>ユウヤミ</t>
    </rPh>
    <rPh sb="126" eb="128">
      <t>キョウシツ</t>
    </rPh>
    <rPh sb="129" eb="131">
      <t>バメン</t>
    </rPh>
    <rPh sb="137" eb="138">
      <t>ハカナ</t>
    </rPh>
    <phoneticPr fontId="1"/>
  </si>
  <si>
    <t>85点
演出;児童への訴求に創造力を持ち込むサンライズの時流読み込む力量に納得感。
脚本;神より王、虚構より現実（人）の提示は良い。カケルの壊れっぷりも遠征珍味も面白いｗ
絵コンテ;煮汁で輝く擬人化セブンブロックｗｗエプロンで対峙するワタルも良い
美術;龍王丸はそこそこ</t>
    <rPh sb="7" eb="9">
      <t>ジドウ</t>
    </rPh>
    <rPh sb="11" eb="13">
      <t>ソキュウ</t>
    </rPh>
    <rPh sb="14" eb="17">
      <t>ソウゾウリョク</t>
    </rPh>
    <rPh sb="18" eb="19">
      <t>モ</t>
    </rPh>
    <rPh sb="20" eb="21">
      <t>コ</t>
    </rPh>
    <rPh sb="28" eb="30">
      <t>ジリュウ</t>
    </rPh>
    <rPh sb="30" eb="31">
      <t>ヨ</t>
    </rPh>
    <rPh sb="32" eb="33">
      <t>コ</t>
    </rPh>
    <rPh sb="34" eb="36">
      <t>リキリョウ</t>
    </rPh>
    <rPh sb="37" eb="40">
      <t>ナットクカン</t>
    </rPh>
    <rPh sb="45" eb="46">
      <t>カミ</t>
    </rPh>
    <rPh sb="48" eb="49">
      <t>オウ</t>
    </rPh>
    <rPh sb="50" eb="52">
      <t>キョコウ</t>
    </rPh>
    <rPh sb="54" eb="56">
      <t>ゲンジツ</t>
    </rPh>
    <rPh sb="57" eb="58">
      <t>ヒト</t>
    </rPh>
    <rPh sb="60" eb="62">
      <t>テイジ</t>
    </rPh>
    <rPh sb="63" eb="64">
      <t>ヨ</t>
    </rPh>
    <rPh sb="70" eb="71">
      <t>コワ</t>
    </rPh>
    <rPh sb="76" eb="78">
      <t>エンセイ</t>
    </rPh>
    <rPh sb="78" eb="80">
      <t>チンミ</t>
    </rPh>
    <rPh sb="81" eb="83">
      <t>オモシロ</t>
    </rPh>
    <rPh sb="96" eb="99">
      <t>ギジンカ</t>
    </rPh>
    <rPh sb="113" eb="115">
      <t>タイジ</t>
    </rPh>
    <rPh sb="121" eb="122">
      <t>ヨ</t>
    </rPh>
    <rPh sb="124" eb="125">
      <t>；</t>
    </rPh>
    <rPh sb="127" eb="130">
      <t>リュウオウマル</t>
    </rPh>
    <phoneticPr fontId="1"/>
  </si>
  <si>
    <t>85点
演出;美麗な3DCGが最期に仇に。いのりに注ぎ込むべき
脚本;いのりと理凰の成長を実感させる良い構成
絵コンテ;理凰のショートのみ2DCGとすることで心情描写のリアリティが増し、かの子の勤勉さをけなげにも応援させる気持ちに
3DCG;理凰の滑りは素晴らしい。いのりの描写が完全に前後と隔絶した演出で違和感が大きい。予算枯渇か
キャラデザ;理凰の成長がみられる</t>
    <rPh sb="2" eb="3">
      <t>テン</t>
    </rPh>
    <rPh sb="4" eb="6">
      <t>エンシュツ</t>
    </rPh>
    <rPh sb="7" eb="9">
      <t>ビレイ</t>
    </rPh>
    <rPh sb="15" eb="17">
      <t>サイゴ</t>
    </rPh>
    <rPh sb="18" eb="19">
      <t>アダ</t>
    </rPh>
    <rPh sb="25" eb="26">
      <t>ソソ</t>
    </rPh>
    <rPh sb="27" eb="28">
      <t>コ</t>
    </rPh>
    <rPh sb="32" eb="34">
      <t>キャクホン</t>
    </rPh>
    <rPh sb="42" eb="44">
      <t>セイチョウ</t>
    </rPh>
    <rPh sb="45" eb="47">
      <t>ジッカン</t>
    </rPh>
    <rPh sb="50" eb="51">
      <t>ヨ</t>
    </rPh>
    <rPh sb="52" eb="54">
      <t>コウセイ</t>
    </rPh>
    <rPh sb="79" eb="83">
      <t>シンジョウビョウシャ</t>
    </rPh>
    <rPh sb="90" eb="91">
      <t>マ</t>
    </rPh>
    <rPh sb="95" eb="96">
      <t>コ</t>
    </rPh>
    <rPh sb="97" eb="99">
      <t>キンベン</t>
    </rPh>
    <rPh sb="106" eb="108">
      <t>オウエン</t>
    </rPh>
    <rPh sb="111" eb="113">
      <t>キモ</t>
    </rPh>
    <rPh sb="124" eb="125">
      <t>スベ</t>
    </rPh>
    <rPh sb="127" eb="129">
      <t>スバ</t>
    </rPh>
    <rPh sb="137" eb="139">
      <t>ビョウシャ</t>
    </rPh>
    <rPh sb="140" eb="142">
      <t>カンゼン</t>
    </rPh>
    <rPh sb="143" eb="145">
      <t>ゼンゴ</t>
    </rPh>
    <rPh sb="146" eb="148">
      <t>カクゼツ</t>
    </rPh>
    <rPh sb="150" eb="152">
      <t>エンシュツ</t>
    </rPh>
    <rPh sb="153" eb="156">
      <t>イワカン</t>
    </rPh>
    <rPh sb="157" eb="158">
      <t>オオ</t>
    </rPh>
    <rPh sb="161" eb="163">
      <t>ヨサン</t>
    </rPh>
    <rPh sb="163" eb="165">
      <t>コカツ</t>
    </rPh>
    <rPh sb="176" eb="178">
      <t>セイチョウ</t>
    </rPh>
    <phoneticPr fontId="1"/>
  </si>
  <si>
    <t>90点
演出;北米大陸の制圧と交渉、南米への潜在的興奮
脚本;脱出と和解、別離と世界の深層へ続く次回への引き込みが素晴らしい
絵コンテ;落盤と信頼、ゼノと千空の交渉、臨時大統領同士の交渉、スタンリーを躱す戦略と分かれ、高い緊張感が続く</t>
    <rPh sb="7" eb="11">
      <t>ホクベイタイリク</t>
    </rPh>
    <rPh sb="12" eb="14">
      <t>セイアツ</t>
    </rPh>
    <rPh sb="15" eb="17">
      <t>コウショウ</t>
    </rPh>
    <rPh sb="18" eb="20">
      <t>ナンベイ</t>
    </rPh>
    <rPh sb="22" eb="27">
      <t>センザイテキコウフン</t>
    </rPh>
    <rPh sb="31" eb="33">
      <t>ダッシュツ</t>
    </rPh>
    <rPh sb="34" eb="36">
      <t>ワカイ</t>
    </rPh>
    <rPh sb="37" eb="39">
      <t>ベツリ</t>
    </rPh>
    <rPh sb="40" eb="42">
      <t>セカイ</t>
    </rPh>
    <rPh sb="43" eb="45">
      <t>シンソウ</t>
    </rPh>
    <rPh sb="46" eb="47">
      <t>ツヅ</t>
    </rPh>
    <rPh sb="48" eb="50">
      <t>ジカイ</t>
    </rPh>
    <rPh sb="52" eb="53">
      <t>ヒ</t>
    </rPh>
    <rPh sb="54" eb="55">
      <t>コ</t>
    </rPh>
    <rPh sb="57" eb="59">
      <t>スバ</t>
    </rPh>
    <rPh sb="68" eb="70">
      <t>ラクバン</t>
    </rPh>
    <rPh sb="71" eb="73">
      <t>シンライ</t>
    </rPh>
    <rPh sb="77" eb="78">
      <t>セン</t>
    </rPh>
    <rPh sb="78" eb="79">
      <t>ソラ</t>
    </rPh>
    <rPh sb="80" eb="82">
      <t>コウショウ</t>
    </rPh>
    <rPh sb="83" eb="88">
      <t>リンジダイトウリョウ</t>
    </rPh>
    <rPh sb="88" eb="90">
      <t>ドウシ</t>
    </rPh>
    <rPh sb="91" eb="93">
      <t>コウショウ</t>
    </rPh>
    <rPh sb="100" eb="101">
      <t>カワ</t>
    </rPh>
    <rPh sb="102" eb="104">
      <t>センリャク</t>
    </rPh>
    <rPh sb="105" eb="106">
      <t>ワ</t>
    </rPh>
    <rPh sb="109" eb="110">
      <t>タカ</t>
    </rPh>
    <rPh sb="111" eb="114">
      <t>キンチョウカン</t>
    </rPh>
    <rPh sb="115" eb="116">
      <t>ツヅ</t>
    </rPh>
    <phoneticPr fontId="1"/>
  </si>
  <si>
    <t>14話</t>
    <rPh sb="2" eb="3">
      <t>ワ</t>
    </rPh>
    <phoneticPr fontId="1"/>
  </si>
  <si>
    <t>60点
演出;れんげ死亡と割烹でほぼ終わりの筈であり冗長感が凄い
脚本;れんげの没後に自立するアンドバリーを見せると、れんげの役割は、、
絵コンテ,デフォルメを増やすことで日常回帰が高まるが、日常自体に魅力が少ない。すずらん友達つくりムーブも不自然
キャラデザを単語やキャッチーな性格で型取る手法は始点は良いも核心が無いと趣味の羅列会話に終始してしまいがちでモブと変わらない陥穽が</t>
    <rPh sb="2" eb="3">
      <t>テン</t>
    </rPh>
    <rPh sb="4" eb="6">
      <t>エンシュツ</t>
    </rPh>
    <rPh sb="10" eb="12">
      <t>シボウ</t>
    </rPh>
    <rPh sb="13" eb="15">
      <t>カッポウ</t>
    </rPh>
    <rPh sb="18" eb="19">
      <t>オ</t>
    </rPh>
    <rPh sb="22" eb="23">
      <t>ハズ</t>
    </rPh>
    <rPh sb="26" eb="28">
      <t>ジョウチョウ</t>
    </rPh>
    <rPh sb="28" eb="29">
      <t>カン</t>
    </rPh>
    <rPh sb="30" eb="31">
      <t>スゴ</t>
    </rPh>
    <rPh sb="33" eb="35">
      <t>キャクホン</t>
    </rPh>
    <rPh sb="40" eb="42">
      <t>ボツゴ</t>
    </rPh>
    <rPh sb="43" eb="45">
      <t>ジリツ</t>
    </rPh>
    <rPh sb="54" eb="55">
      <t>ミ</t>
    </rPh>
    <rPh sb="63" eb="65">
      <t>ヤクワリ</t>
    </rPh>
    <rPh sb="69" eb="70">
      <t>エ</t>
    </rPh>
    <rPh sb="80" eb="81">
      <t>フ</t>
    </rPh>
    <rPh sb="86" eb="90">
      <t>ニチジョウカイキ</t>
    </rPh>
    <rPh sb="91" eb="92">
      <t>タカ</t>
    </rPh>
    <rPh sb="96" eb="100">
      <t>ニチジョウジタイ</t>
    </rPh>
    <rPh sb="101" eb="103">
      <t>ミリョク</t>
    </rPh>
    <rPh sb="104" eb="105">
      <t>スク</t>
    </rPh>
    <rPh sb="112" eb="114">
      <t>トモダチ</t>
    </rPh>
    <rPh sb="121" eb="124">
      <t>フシゼン</t>
    </rPh>
    <rPh sb="131" eb="133">
      <t>タンゴ</t>
    </rPh>
    <rPh sb="140" eb="142">
      <t>セイカク</t>
    </rPh>
    <rPh sb="143" eb="145">
      <t>カタド</t>
    </rPh>
    <rPh sb="146" eb="148">
      <t>シュホウ</t>
    </rPh>
    <rPh sb="149" eb="151">
      <t>シテン</t>
    </rPh>
    <rPh sb="152" eb="153">
      <t>ヨ</t>
    </rPh>
    <rPh sb="155" eb="157">
      <t>カクシン</t>
    </rPh>
    <rPh sb="158" eb="159">
      <t>ナ</t>
    </rPh>
    <rPh sb="161" eb="163">
      <t>シュミ</t>
    </rPh>
    <rPh sb="164" eb="168">
      <t>ラレツカイワ</t>
    </rPh>
    <rPh sb="169" eb="171">
      <t>シュウシ</t>
    </rPh>
    <rPh sb="182" eb="183">
      <t>カ</t>
    </rPh>
    <rPh sb="187" eb="189">
      <t>カンセイ</t>
    </rPh>
    <phoneticPr fontId="1"/>
  </si>
  <si>
    <t>55点 人間理解、社会の理解の射程がそのまま作品世界の射程であることをある意味体現した作品
演出;ねりねとれんげ過去の音響がやけに軽い
脚本;最期の割烹くらいきっちり描いてもよいのでは。結局オヤジ狩り（バロール）して廃墟で料理を楽しむ女性の造詣がオヤジの脳内で完結したそれである為、逆にディストピアである
絵コンテ,涙周りが異物感が凄い、3DCGと2Dが浮く。ゆりとれんげの墓の意匠が乳首では、、
美術;桜の舞う午後の新宿は美麗</t>
    <rPh sb="2" eb="3">
      <t>テン</t>
    </rPh>
    <rPh sb="4" eb="6">
      <t>ニンゲン</t>
    </rPh>
    <rPh sb="6" eb="8">
      <t>リカイ</t>
    </rPh>
    <rPh sb="9" eb="11">
      <t>シャカイ</t>
    </rPh>
    <rPh sb="12" eb="14">
      <t>リカイ</t>
    </rPh>
    <rPh sb="15" eb="17">
      <t>シャテイ</t>
    </rPh>
    <rPh sb="22" eb="24">
      <t>サクヒン</t>
    </rPh>
    <rPh sb="24" eb="26">
      <t>セカイ</t>
    </rPh>
    <rPh sb="27" eb="29">
      <t>シャテイ</t>
    </rPh>
    <rPh sb="37" eb="39">
      <t>イミ</t>
    </rPh>
    <rPh sb="39" eb="41">
      <t>タイゲン</t>
    </rPh>
    <rPh sb="43" eb="45">
      <t>サクヒン</t>
    </rPh>
    <rPh sb="46" eb="48">
      <t>エンシュツ</t>
    </rPh>
    <rPh sb="56" eb="58">
      <t>カコ</t>
    </rPh>
    <rPh sb="59" eb="61">
      <t>オンキョウ</t>
    </rPh>
    <rPh sb="65" eb="66">
      <t>カル</t>
    </rPh>
    <rPh sb="68" eb="70">
      <t>キャクホン</t>
    </rPh>
    <rPh sb="71" eb="73">
      <t>サイゴ</t>
    </rPh>
    <rPh sb="74" eb="76">
      <t>カッポウ</t>
    </rPh>
    <rPh sb="83" eb="84">
      <t>エガ</t>
    </rPh>
    <rPh sb="93" eb="95">
      <t>ケッキョク</t>
    </rPh>
    <rPh sb="98" eb="99">
      <t>ガ</t>
    </rPh>
    <rPh sb="108" eb="110">
      <t>ハイキョ</t>
    </rPh>
    <rPh sb="111" eb="113">
      <t>リョウリ</t>
    </rPh>
    <rPh sb="114" eb="115">
      <t>タノ</t>
    </rPh>
    <rPh sb="117" eb="119">
      <t>ジョセイ</t>
    </rPh>
    <rPh sb="120" eb="122">
      <t>ゾウケイ</t>
    </rPh>
    <rPh sb="127" eb="129">
      <t>ノウナイ</t>
    </rPh>
    <rPh sb="130" eb="132">
      <t>カンケツ</t>
    </rPh>
    <rPh sb="139" eb="140">
      <t>タメ</t>
    </rPh>
    <rPh sb="141" eb="142">
      <t>ギャク</t>
    </rPh>
    <rPh sb="153" eb="154">
      <t>エ</t>
    </rPh>
    <rPh sb="158" eb="160">
      <t>ナミダマワ</t>
    </rPh>
    <rPh sb="162" eb="165">
      <t>イブツカン</t>
    </rPh>
    <rPh sb="166" eb="167">
      <t>スゴ</t>
    </rPh>
    <rPh sb="177" eb="178">
      <t>ウ</t>
    </rPh>
    <rPh sb="187" eb="188">
      <t>ハカ</t>
    </rPh>
    <rPh sb="189" eb="191">
      <t>イショウ</t>
    </rPh>
    <rPh sb="192" eb="194">
      <t>チクビ</t>
    </rPh>
    <rPh sb="199" eb="201">
      <t>ビジュツ</t>
    </rPh>
    <rPh sb="202" eb="203">
      <t>サクラ</t>
    </rPh>
    <rPh sb="204" eb="205">
      <t>マ</t>
    </rPh>
    <rPh sb="206" eb="208">
      <t>ゴゴ</t>
    </rPh>
    <rPh sb="209" eb="211">
      <t>シンジュク</t>
    </rPh>
    <rPh sb="212" eb="214">
      <t>ビレイ</t>
    </rPh>
    <phoneticPr fontId="1"/>
  </si>
  <si>
    <t>65点
演出：猫動画が歪み過ぎてシュレディンガーか。蕩ける街並みは生成AIバーガーを想起。画角は平凡
脚本：分かり易く彼岸をわたり鏡の国へ。VR説明の下りは興醒め
キャラクターデザイン：ハイデガー存在と時間を読む姉ひまりが天然妹ひなと対比。
AI／3Dテクニカル：ダラケタ時計がダリの時空間の歪みと日常の歪みを併発。VR世界も巧いが張りぼて感も
音響：日常と非日常を対比する無音はやや緊張感を落とす
音楽：
OP:やってみた動画感の安さが良く出ている
ED:OPより手書きの方が自然である</t>
    <rPh sb="2" eb="3">
      <t>テン</t>
    </rPh>
    <rPh sb="4" eb="6">
      <t>エンシュツ</t>
    </rPh>
    <rPh sb="26" eb="27">
      <t>トロ</t>
    </rPh>
    <rPh sb="29" eb="31">
      <t>マチナ</t>
    </rPh>
    <rPh sb="33" eb="35">
      <t>セイセイ</t>
    </rPh>
    <rPh sb="42" eb="44">
      <t>ソウキ</t>
    </rPh>
    <rPh sb="45" eb="47">
      <t>ガカク</t>
    </rPh>
    <rPh sb="48" eb="50">
      <t>ヘイボン</t>
    </rPh>
    <rPh sb="72" eb="74">
      <t>セツメイ</t>
    </rPh>
    <rPh sb="75" eb="76">
      <t>クダ</t>
    </rPh>
    <rPh sb="78" eb="80">
      <t>キョウザ</t>
    </rPh>
    <rPh sb="98" eb="100">
      <t>ソンザイ</t>
    </rPh>
    <rPh sb="101" eb="103">
      <t>ジカン</t>
    </rPh>
    <rPh sb="104" eb="105">
      <t>ヨ</t>
    </rPh>
    <rPh sb="106" eb="107">
      <t>アネ</t>
    </rPh>
    <rPh sb="111" eb="114">
      <t>テンネンイモウト</t>
    </rPh>
    <rPh sb="117" eb="119">
      <t>タイヒ</t>
    </rPh>
    <rPh sb="136" eb="138">
      <t>トケイ</t>
    </rPh>
    <rPh sb="142" eb="145">
      <t>ジクウカン</t>
    </rPh>
    <rPh sb="146" eb="147">
      <t>ユガ</t>
    </rPh>
    <rPh sb="149" eb="151">
      <t>ニチジョウ</t>
    </rPh>
    <rPh sb="152" eb="153">
      <t>ユガ</t>
    </rPh>
    <rPh sb="155" eb="157">
      <t>ヘイハツ</t>
    </rPh>
    <rPh sb="160" eb="162">
      <t>セカイ</t>
    </rPh>
    <rPh sb="163" eb="164">
      <t>ウマ</t>
    </rPh>
    <rPh sb="166" eb="167">
      <t>ハ</t>
    </rPh>
    <rPh sb="170" eb="171">
      <t>カン</t>
    </rPh>
    <rPh sb="176" eb="178">
      <t>ニチジョウ</t>
    </rPh>
    <rPh sb="179" eb="182">
      <t>ヒニチジョウ</t>
    </rPh>
    <rPh sb="183" eb="185">
      <t>タイヒ</t>
    </rPh>
    <rPh sb="187" eb="189">
      <t>ムオン</t>
    </rPh>
    <rPh sb="192" eb="195">
      <t>キンチョウカン</t>
    </rPh>
    <rPh sb="196" eb="197">
      <t>オ</t>
    </rPh>
    <rPh sb="216" eb="217">
      <t>ヤス</t>
    </rPh>
    <rPh sb="233" eb="235">
      <t>テガ</t>
    </rPh>
    <rPh sb="237" eb="238">
      <t>ホウ</t>
    </rPh>
    <rPh sb="239" eb="241">
      <t>シゼン</t>
    </rPh>
    <phoneticPr fontId="1"/>
  </si>
  <si>
    <t>50点
演出:戦隊パロディとしては斬新ながらキャラデザの甘さもあり、ギャグにも緊張感にも振り切れない
脚本:回想の後説法の利用が酷い。半分も費やすべき最終回では無い
絵コンテ:要所で崩れるカット、魔人2人のしょぼめの攻撃が者哀しい</t>
    <phoneticPr fontId="1"/>
  </si>
  <si>
    <t>36話　75点
演出;壬氏の追い込みは悪戯以上には見えない
脚本;青年漫画直前の描写は二次創作の妙であるも猫猫の経歴から緊張感は厳しい。捜査活動も冗長
絵コンテ;口づけはギャグなのか本気なのか峻別するべき
キャラデザ;五黄の笑顔が寧ろセクシャル</t>
    <rPh sb="2" eb="3">
      <t>ワ</t>
    </rPh>
    <rPh sb="14" eb="15">
      <t>オ</t>
    </rPh>
    <rPh sb="16" eb="17">
      <t>コ</t>
    </rPh>
    <rPh sb="19" eb="21">
      <t>イタズラ</t>
    </rPh>
    <rPh sb="21" eb="23">
      <t>イジョウ</t>
    </rPh>
    <rPh sb="25" eb="26">
      <t>ミ</t>
    </rPh>
    <rPh sb="33" eb="37">
      <t>セイネンマンガ</t>
    </rPh>
    <rPh sb="37" eb="39">
      <t>チョクゼン</t>
    </rPh>
    <rPh sb="40" eb="42">
      <t>ビョウシャ</t>
    </rPh>
    <rPh sb="43" eb="47">
      <t>ニジソウサク</t>
    </rPh>
    <rPh sb="48" eb="49">
      <t>ミョウ</t>
    </rPh>
    <rPh sb="53" eb="54">
      <t>ネコ</t>
    </rPh>
    <rPh sb="54" eb="55">
      <t>ネコ</t>
    </rPh>
    <rPh sb="56" eb="58">
      <t>ケイレキ</t>
    </rPh>
    <rPh sb="60" eb="63">
      <t>キンチョウカン</t>
    </rPh>
    <rPh sb="64" eb="65">
      <t>キビ</t>
    </rPh>
    <rPh sb="68" eb="72">
      <t>ソウサカツドウ</t>
    </rPh>
    <rPh sb="73" eb="75">
      <t>ジョウチョウ</t>
    </rPh>
    <rPh sb="81" eb="82">
      <t>クチ</t>
    </rPh>
    <rPh sb="91" eb="93">
      <t>ホンキ</t>
    </rPh>
    <rPh sb="96" eb="98">
      <t>シュンベツ</t>
    </rPh>
    <rPh sb="109" eb="110">
      <t>ゴ</t>
    </rPh>
    <rPh sb="110" eb="111">
      <t>キ</t>
    </rPh>
    <rPh sb="112" eb="114">
      <t>エガオ</t>
    </rPh>
    <rPh sb="115" eb="116">
      <t>ムシ</t>
    </rPh>
    <phoneticPr fontId="1"/>
  </si>
  <si>
    <t>50点 OPから既に崩れた絵コンテが見えた。残業ムーブにもう少し演出の工夫やカットが欲しい。結局EDがベスト
演出;続けざまにヤラれるヒーラーや赤い髪、ジェリドの痛みが描かれず緊張できない、、
脚本:アリナの死者思い出説教に絆されるグレンの構図と言葉に重みと説得力が無くしょぼい
絵コンテ:ジェリドの不死スキルをもっと活用して欲しい。アリナの最強ムーブは唐突感</t>
    <rPh sb="2" eb="3">
      <t>テンエンシュツ</t>
    </rPh>
    <rPh sb="8" eb="9">
      <t>スデ</t>
    </rPh>
    <rPh sb="10" eb="11">
      <t>クズ</t>
    </rPh>
    <rPh sb="13" eb="14">
      <t>エ</t>
    </rPh>
    <rPh sb="18" eb="19">
      <t>ミ</t>
    </rPh>
    <rPh sb="22" eb="24">
      <t>ザンギョウ</t>
    </rPh>
    <rPh sb="30" eb="31">
      <t>スコ</t>
    </rPh>
    <rPh sb="32" eb="34">
      <t>エンシュツ</t>
    </rPh>
    <rPh sb="35" eb="37">
      <t>クフウ</t>
    </rPh>
    <rPh sb="42" eb="43">
      <t>ホ</t>
    </rPh>
    <rPh sb="46" eb="48">
      <t>ケッキョク</t>
    </rPh>
    <rPh sb="58" eb="59">
      <t>ツヅ</t>
    </rPh>
    <rPh sb="72" eb="73">
      <t>アカ</t>
    </rPh>
    <rPh sb="74" eb="75">
      <t>カミ</t>
    </rPh>
    <rPh sb="81" eb="82">
      <t>イタ</t>
    </rPh>
    <rPh sb="84" eb="85">
      <t>エガ</t>
    </rPh>
    <rPh sb="88" eb="90">
      <t>キンチョウ</t>
    </rPh>
    <rPh sb="104" eb="106">
      <t>シシャ</t>
    </rPh>
    <rPh sb="106" eb="107">
      <t>オモ</t>
    </rPh>
    <rPh sb="108" eb="109">
      <t>デ</t>
    </rPh>
    <rPh sb="109" eb="111">
      <t>セッキョウ</t>
    </rPh>
    <rPh sb="112" eb="113">
      <t>ホダ</t>
    </rPh>
    <rPh sb="120" eb="122">
      <t>コウズ</t>
    </rPh>
    <rPh sb="123" eb="125">
      <t>コトバ</t>
    </rPh>
    <rPh sb="126" eb="127">
      <t>オモ</t>
    </rPh>
    <rPh sb="129" eb="132">
      <t>セットクリョク</t>
    </rPh>
    <rPh sb="133" eb="134">
      <t>ナ</t>
    </rPh>
    <rPh sb="150" eb="152">
      <t>フシ</t>
    </rPh>
    <rPh sb="159" eb="161">
      <t>カツヨウ</t>
    </rPh>
    <rPh sb="163" eb="164">
      <t>ホ</t>
    </rPh>
    <rPh sb="171" eb="173">
      <t>サイキョウ</t>
    </rPh>
    <rPh sb="177" eb="180">
      <t>トウトツカン</t>
    </rPh>
    <phoneticPr fontId="1"/>
  </si>
  <si>
    <t>60点　映画や長編でやるべきでは。12話掛ける内容ではない。過去は蓄積で未来への糧、魔法はつながりという以上の射程が見えない
演出:毎回変わるバンクが唯一の見所
脚本:キュアモフルンは良いが唐突、、
絵コンテ:冒頭の猫は良い</t>
    <rPh sb="4" eb="6">
      <t>エイガ</t>
    </rPh>
    <rPh sb="7" eb="9">
      <t>チョウヘン</t>
    </rPh>
    <rPh sb="19" eb="20">
      <t>ワ</t>
    </rPh>
    <rPh sb="20" eb="21">
      <t>カ</t>
    </rPh>
    <rPh sb="23" eb="25">
      <t>ナイヨウ</t>
    </rPh>
    <rPh sb="30" eb="32">
      <t>カコ</t>
    </rPh>
    <rPh sb="33" eb="35">
      <t>チクセキ</t>
    </rPh>
    <rPh sb="36" eb="38">
      <t>ミライ</t>
    </rPh>
    <rPh sb="40" eb="41">
      <t>カテ</t>
    </rPh>
    <rPh sb="42" eb="44">
      <t>マホウ</t>
    </rPh>
    <rPh sb="52" eb="54">
      <t>イジョウ</t>
    </rPh>
    <rPh sb="55" eb="57">
      <t>シャテイ</t>
    </rPh>
    <rPh sb="58" eb="59">
      <t>ミ</t>
    </rPh>
    <rPh sb="66" eb="68">
      <t>マイカイ</t>
    </rPh>
    <rPh sb="68" eb="69">
      <t>カ</t>
    </rPh>
    <rPh sb="75" eb="77">
      <t>ユイイツ</t>
    </rPh>
    <rPh sb="78" eb="80">
      <t>ミドコロ</t>
    </rPh>
    <rPh sb="92" eb="93">
      <t>ヨ</t>
    </rPh>
    <rPh sb="95" eb="97">
      <t>トウトツ</t>
    </rPh>
    <rPh sb="105" eb="107">
      <t>ボウトウ</t>
    </rPh>
    <rPh sb="108" eb="109">
      <t>ネコ</t>
    </rPh>
    <rPh sb="110" eb="111">
      <t>ヨ</t>
    </rPh>
    <phoneticPr fontId="1"/>
  </si>
  <si>
    <t>75点
演出;狂っていく終焉感が良いが音響を入れ過ぎ
脚本;覚醒会議、箱舟チケット、ディーバの正体と畳みかける双宇宙の合体阻止の奇妙な緊張感は良いがモモヒメ再殺害も含め急ぎすぎ。覚醒会議がAIなのもやや興ざめ
絵コンテ;OPにつながる最終合体拳も含め狂っていく終焉感が全体的に良い
キャラデザ;中立的なサンが最後までミステリアスなのは良い
文藝性;神話を構築するのであればサン死亡とサッコ＋モモヒメが感情奪取のエンドは無理矢理感が</t>
    <rPh sb="2" eb="3">
      <t>テン</t>
    </rPh>
    <rPh sb="4" eb="6">
      <t>エンシュツ</t>
    </rPh>
    <rPh sb="7" eb="8">
      <t>クル</t>
    </rPh>
    <rPh sb="12" eb="14">
      <t>シュウエン</t>
    </rPh>
    <rPh sb="14" eb="15">
      <t>カン</t>
    </rPh>
    <rPh sb="16" eb="17">
      <t>ヨ</t>
    </rPh>
    <rPh sb="19" eb="21">
      <t>オンキョウ</t>
    </rPh>
    <rPh sb="22" eb="23">
      <t>イ</t>
    </rPh>
    <rPh sb="24" eb="25">
      <t>ス</t>
    </rPh>
    <rPh sb="30" eb="34">
      <t>カクセイカイギ</t>
    </rPh>
    <rPh sb="35" eb="37">
      <t>ハコブネ</t>
    </rPh>
    <rPh sb="47" eb="49">
      <t>ショウタイ</t>
    </rPh>
    <rPh sb="50" eb="51">
      <t>タタ</t>
    </rPh>
    <rPh sb="55" eb="56">
      <t>ソウ</t>
    </rPh>
    <rPh sb="56" eb="58">
      <t>ウチュウ</t>
    </rPh>
    <rPh sb="59" eb="61">
      <t>ガッタイ</t>
    </rPh>
    <rPh sb="61" eb="63">
      <t>ソシ</t>
    </rPh>
    <rPh sb="64" eb="66">
      <t>キミョウ</t>
    </rPh>
    <rPh sb="67" eb="70">
      <t>キンチョウカン</t>
    </rPh>
    <rPh sb="71" eb="72">
      <t>ヨ</t>
    </rPh>
    <rPh sb="78" eb="79">
      <t>サイ</t>
    </rPh>
    <rPh sb="79" eb="81">
      <t>サツガイ</t>
    </rPh>
    <rPh sb="82" eb="83">
      <t>フク</t>
    </rPh>
    <rPh sb="84" eb="85">
      <t>イソ</t>
    </rPh>
    <rPh sb="89" eb="93">
      <t>カクセイカイギ</t>
    </rPh>
    <rPh sb="101" eb="102">
      <t>キョウ</t>
    </rPh>
    <rPh sb="105" eb="106">
      <t>モ</t>
    </rPh>
    <rPh sb="117" eb="119">
      <t>サイシュウ</t>
    </rPh>
    <rPh sb="119" eb="121">
      <t>ガッタイ</t>
    </rPh>
    <rPh sb="121" eb="122">
      <t>コブシ</t>
    </rPh>
    <rPh sb="123" eb="124">
      <t>フク</t>
    </rPh>
    <rPh sb="125" eb="126">
      <t>クル</t>
    </rPh>
    <rPh sb="130" eb="132">
      <t>シュウエン</t>
    </rPh>
    <rPh sb="132" eb="133">
      <t>カン</t>
    </rPh>
    <rPh sb="134" eb="136">
      <t>ゼンタイ</t>
    </rPh>
    <rPh sb="136" eb="137">
      <t>テキ</t>
    </rPh>
    <rPh sb="138" eb="139">
      <t>ヨ</t>
    </rPh>
    <rPh sb="140" eb="142">
      <t>イコウ</t>
    </rPh>
    <rPh sb="143" eb="146">
      <t>ニセメガミ</t>
    </rPh>
    <rPh sb="147" eb="150">
      <t>チュウリツテキ</t>
    </rPh>
    <rPh sb="154" eb="156">
      <t>サイゴ</t>
    </rPh>
    <rPh sb="167" eb="168">
      <t>ヨ</t>
    </rPh>
    <rPh sb="170" eb="172">
      <t>ガッタイノゾ</t>
    </rPh>
    <rPh sb="174" eb="176">
      <t>シンワ</t>
    </rPh>
    <rPh sb="177" eb="179">
      <t>コウチク</t>
    </rPh>
    <rPh sb="188" eb="190">
      <t>シボウ</t>
    </rPh>
    <rPh sb="200" eb="202">
      <t>カンジョウ</t>
    </rPh>
    <rPh sb="202" eb="204">
      <t>ダッシュ</t>
    </rPh>
    <rPh sb="209" eb="213">
      <t>ムリヤリ</t>
    </rPh>
    <rPh sb="213" eb="214">
      <t>カン</t>
    </rPh>
    <phoneticPr fontId="1"/>
  </si>
  <si>
    <t>(25話)80点
演出;脅威を驚異的に描くのは難しい。蟻の王の即時解決が逆にバランスの検討を重要に
脚本;前回飛行機で飛ばすエンドだったのは何なのか、、蟻の王完結から次なる脅威へ続編の導線
絵コンテ;消化試合も丁寧に描く
キャラデザ;新しい日本？脅威も格好いいが、また蟻の王的な展開になるのは、、</t>
    <rPh sb="3" eb="4">
      <t>ワ</t>
    </rPh>
    <rPh sb="7" eb="8">
      <t>テン</t>
    </rPh>
    <rPh sb="9" eb="11">
      <t>エンシュツ</t>
    </rPh>
    <rPh sb="12" eb="14">
      <t>キョウイ</t>
    </rPh>
    <rPh sb="15" eb="18">
      <t>キョウイテキ</t>
    </rPh>
    <rPh sb="19" eb="20">
      <t>エガ</t>
    </rPh>
    <rPh sb="23" eb="24">
      <t>ムズカ</t>
    </rPh>
    <rPh sb="27" eb="28">
      <t>アリ</t>
    </rPh>
    <rPh sb="29" eb="30">
      <t>オウ</t>
    </rPh>
    <rPh sb="31" eb="33">
      <t>ソクジ</t>
    </rPh>
    <rPh sb="33" eb="35">
      <t>カイケツ</t>
    </rPh>
    <rPh sb="36" eb="37">
      <t>ギャク</t>
    </rPh>
    <rPh sb="43" eb="45">
      <t>ケントウ</t>
    </rPh>
    <rPh sb="46" eb="48">
      <t>ジュウヨウ</t>
    </rPh>
    <rPh sb="50" eb="52">
      <t>キャクホン</t>
    </rPh>
    <rPh sb="53" eb="55">
      <t>ゼンカイ</t>
    </rPh>
    <rPh sb="55" eb="58">
      <t>ヒコウキ</t>
    </rPh>
    <rPh sb="59" eb="60">
      <t>ト</t>
    </rPh>
    <rPh sb="70" eb="71">
      <t>ナン</t>
    </rPh>
    <rPh sb="76" eb="77">
      <t>アリ</t>
    </rPh>
    <rPh sb="78" eb="79">
      <t>オウ</t>
    </rPh>
    <rPh sb="79" eb="81">
      <t>カンケツ</t>
    </rPh>
    <rPh sb="83" eb="84">
      <t>ツギ</t>
    </rPh>
    <rPh sb="86" eb="88">
      <t>キョウイ</t>
    </rPh>
    <rPh sb="89" eb="91">
      <t>ゾクヘン</t>
    </rPh>
    <rPh sb="92" eb="94">
      <t>ドウセン</t>
    </rPh>
    <rPh sb="94" eb="95">
      <t>エ</t>
    </rPh>
    <rPh sb="100" eb="104">
      <t>ショウカジアイ</t>
    </rPh>
    <rPh sb="105" eb="107">
      <t>テイネイ</t>
    </rPh>
    <rPh sb="108" eb="109">
      <t>エガ</t>
    </rPh>
    <rPh sb="117" eb="118">
      <t>アタラ</t>
    </rPh>
    <rPh sb="120" eb="122">
      <t>ニホン</t>
    </rPh>
    <rPh sb="123" eb="125">
      <t>キョウイ</t>
    </rPh>
    <rPh sb="126" eb="128">
      <t>カッコウ</t>
    </rPh>
    <rPh sb="134" eb="135">
      <t>アリ</t>
    </rPh>
    <rPh sb="136" eb="137">
      <t>オウ</t>
    </rPh>
    <rPh sb="137" eb="138">
      <t>テキ</t>
    </rPh>
    <rPh sb="139" eb="141">
      <t>テンカイ</t>
    </rPh>
    <phoneticPr fontId="1"/>
  </si>
  <si>
    <t>70点
演出：丁寧だが緩慢
脚本：清正と婚姻する白雪を包む甚太の構造は丁寧だが予定調和。巡る時代と鬼の構造も予定調和的
絵コンテ：元春の葬式夜の山茶花と川瀬は綺麗。鬼化した鈴音は見づらい
キャラデザ：いきなり甚太と涼音を拾う元原の気概は唐突
美術：夕暮れの村の川瀬が映える
3D：山茶花が流麗
音楽：
音響：和風で仕上げる</t>
    <rPh sb="2" eb="3">
      <t>テン</t>
    </rPh>
    <rPh sb="4" eb="6">
      <t>エンシュツ</t>
    </rPh>
    <rPh sb="7" eb="9">
      <t>テイネイ</t>
    </rPh>
    <rPh sb="11" eb="13">
      <t>カンマン</t>
    </rPh>
    <rPh sb="14" eb="16">
      <t>キャクホン</t>
    </rPh>
    <rPh sb="17" eb="19">
      <t>キヨマサ</t>
    </rPh>
    <rPh sb="20" eb="22">
      <t>コンイン</t>
    </rPh>
    <rPh sb="24" eb="26">
      <t>シラユキ</t>
    </rPh>
    <rPh sb="27" eb="28">
      <t>ツツ</t>
    </rPh>
    <rPh sb="29" eb="31">
      <t>ジンタ</t>
    </rPh>
    <rPh sb="32" eb="34">
      <t>コウゾウ</t>
    </rPh>
    <rPh sb="35" eb="37">
      <t>テイネイ</t>
    </rPh>
    <rPh sb="39" eb="41">
      <t>ヨテイ</t>
    </rPh>
    <rPh sb="41" eb="43">
      <t>チョウワ</t>
    </rPh>
    <rPh sb="44" eb="45">
      <t>メグ</t>
    </rPh>
    <rPh sb="46" eb="48">
      <t>ジダイ</t>
    </rPh>
    <rPh sb="49" eb="50">
      <t>オニ</t>
    </rPh>
    <rPh sb="51" eb="53">
      <t>コウゾウ</t>
    </rPh>
    <rPh sb="54" eb="58">
      <t>ヨテイチョウワ</t>
    </rPh>
    <rPh sb="58" eb="59">
      <t>テキ</t>
    </rPh>
    <rPh sb="60" eb="61">
      <t>エ</t>
    </rPh>
    <rPh sb="65" eb="67">
      <t>モトハル</t>
    </rPh>
    <rPh sb="68" eb="70">
      <t>ソウシキ</t>
    </rPh>
    <rPh sb="70" eb="71">
      <t>ヨル</t>
    </rPh>
    <rPh sb="72" eb="75">
      <t>サザンカ</t>
    </rPh>
    <rPh sb="76" eb="78">
      <t>カワセ</t>
    </rPh>
    <rPh sb="79" eb="81">
      <t>キレイ</t>
    </rPh>
    <rPh sb="82" eb="83">
      <t>オニ</t>
    </rPh>
    <rPh sb="83" eb="84">
      <t>カ</t>
    </rPh>
    <rPh sb="86" eb="88">
      <t>スズネ</t>
    </rPh>
    <rPh sb="89" eb="90">
      <t>ミ</t>
    </rPh>
    <rPh sb="104" eb="106">
      <t>ジンタ</t>
    </rPh>
    <rPh sb="107" eb="109">
      <t>スズネ</t>
    </rPh>
    <rPh sb="110" eb="111">
      <t>ヒロ</t>
    </rPh>
    <rPh sb="112" eb="114">
      <t>モトハラ</t>
    </rPh>
    <rPh sb="115" eb="117">
      <t>キガイ</t>
    </rPh>
    <rPh sb="118" eb="120">
      <t>トウトツ</t>
    </rPh>
    <rPh sb="124" eb="126">
      <t>ユウグ</t>
    </rPh>
    <rPh sb="128" eb="129">
      <t>ムラ</t>
    </rPh>
    <rPh sb="130" eb="132">
      <t>カワセ</t>
    </rPh>
    <rPh sb="133" eb="134">
      <t>ハ</t>
    </rPh>
    <rPh sb="140" eb="143">
      <t>サザンカ</t>
    </rPh>
    <rPh sb="144" eb="146">
      <t>リュウレイ</t>
    </rPh>
    <rPh sb="154" eb="156">
      <t>ワフウ</t>
    </rPh>
    <rPh sb="157" eb="159">
      <t>シア</t>
    </rPh>
    <phoneticPr fontId="1"/>
  </si>
  <si>
    <t>鬼人幻燈抄</t>
    <phoneticPr fontId="1"/>
  </si>
  <si>
    <t>70点　要するにヤンマー新キャラのPR動画
演出;デブリを食い止める未ルの逆襲のシャアｗ
脚本;全自動運転世代への怨念を若い娘に宥められる構図と思いきや海が未ルｗ
絵コンテ;統べて3Dなのは要所で観辛い
キャラデザ;デブリ掃除人の二人、、
美術;ヤンマーグッズを並べる部屋ｗ
音響;JAZZY</t>
    <rPh sb="2" eb="3">
      <t>テン</t>
    </rPh>
    <rPh sb="4" eb="5">
      <t>ヨウ</t>
    </rPh>
    <rPh sb="12" eb="13">
      <t>シン</t>
    </rPh>
    <rPh sb="19" eb="21">
      <t>ドウガ</t>
    </rPh>
    <rPh sb="22" eb="24">
      <t>エンシュツ</t>
    </rPh>
    <rPh sb="29" eb="30">
      <t>ク</t>
    </rPh>
    <rPh sb="31" eb="32">
      <t>ト</t>
    </rPh>
    <rPh sb="34" eb="35">
      <t>ミ</t>
    </rPh>
    <rPh sb="37" eb="39">
      <t>ギャクシュウ</t>
    </rPh>
    <rPh sb="45" eb="47">
      <t>キャクホン</t>
    </rPh>
    <rPh sb="48" eb="51">
      <t>ゼンジドウ</t>
    </rPh>
    <rPh sb="51" eb="53">
      <t>ウンテン</t>
    </rPh>
    <rPh sb="53" eb="55">
      <t>セダイ</t>
    </rPh>
    <rPh sb="57" eb="59">
      <t>オンネン</t>
    </rPh>
    <rPh sb="60" eb="61">
      <t>ワカ</t>
    </rPh>
    <rPh sb="62" eb="63">
      <t>ムスメ</t>
    </rPh>
    <rPh sb="64" eb="65">
      <t>ナダ</t>
    </rPh>
    <rPh sb="69" eb="71">
      <t>コウズ</t>
    </rPh>
    <rPh sb="72" eb="73">
      <t>オモ</t>
    </rPh>
    <rPh sb="76" eb="77">
      <t>ウミ</t>
    </rPh>
    <rPh sb="78" eb="79">
      <t>ミ</t>
    </rPh>
    <rPh sb="82" eb="83">
      <t>エ</t>
    </rPh>
    <rPh sb="87" eb="88">
      <t>ス</t>
    </rPh>
    <rPh sb="95" eb="97">
      <t>ヨウショ</t>
    </rPh>
    <rPh sb="98" eb="100">
      <t>ミヅラ</t>
    </rPh>
    <rPh sb="111" eb="114">
      <t>ソウジニン</t>
    </rPh>
    <rPh sb="115" eb="117">
      <t>フタリ</t>
    </rPh>
    <rPh sb="120" eb="122">
      <t>ビジュツ</t>
    </rPh>
    <rPh sb="131" eb="132">
      <t>ナラ</t>
    </rPh>
    <rPh sb="134" eb="136">
      <t>ヘヤ</t>
    </rPh>
    <rPh sb="138" eb="140">
      <t>オンキョウ</t>
    </rPh>
    <phoneticPr fontId="1"/>
  </si>
  <si>
    <t>未ル　わたしのみらい</t>
    <phoneticPr fontId="1"/>
  </si>
  <si>
    <t>原作：坂「ある魔女が死ぬまで」（電撃の新文芸/KADOKAWA刊）
キャラクター原案：コレフジ
監督：濁川敦
シリーズ構成：大知慶一郎
キャラクターデザイン：ユキシズク
サブキャラクターデザイン：吉田縦　Aquanta　鵲あかね
プロップデザイン：吉田縦
美術監督：空閑由美子　鬼谷拓実（スタジオじゃっく）
色彩設計：垣田由紀子（T2studio）
撮影監督：江間常高（T2studio）
編集：瀧川三智
音響監督：森下広人
音響効果：林佑樹
録音：黒崎裕樹
音響制作：グロービジョン
音楽：立山秋航
音楽制作：フライングドッグ
制作協力：ビー・バード
アニメーション制作：EMTスクアード</t>
    <phoneticPr fontId="1"/>
  </si>
  <si>
    <t>75点　人間とのつながり、言葉としての魔法がメグの魔導士としての成長と核心か
演出：桜吹雪はもう少し描いても。EDが素敵
脚本：TrueTears＊死ぬまでにしたい100＊魔女。桜の下りは捻りがあり丁寧
絵コンテ：桜の下りは感動的だがもう少し人を丁寧に、、
キャラデザ：モブが丁寧で物語的な重要性を押さえる。青山吉能は巧いが原案はコテコテ
美術：近現代英国の地方から都市迄綺麗
音響：脚本への寄り添い方が良い</t>
    <rPh sb="2" eb="3">
      <t>テン</t>
    </rPh>
    <rPh sb="4" eb="6">
      <t>ニンゲン</t>
    </rPh>
    <rPh sb="13" eb="15">
      <t>コトバ</t>
    </rPh>
    <rPh sb="19" eb="21">
      <t>マホウ</t>
    </rPh>
    <rPh sb="25" eb="28">
      <t>マドウシ</t>
    </rPh>
    <rPh sb="32" eb="34">
      <t>セイチョウ</t>
    </rPh>
    <rPh sb="35" eb="37">
      <t>カクシン</t>
    </rPh>
    <rPh sb="39" eb="41">
      <t>エンシュツ</t>
    </rPh>
    <rPh sb="42" eb="45">
      <t>サクラフブキ</t>
    </rPh>
    <rPh sb="48" eb="49">
      <t>スコ</t>
    </rPh>
    <rPh sb="50" eb="51">
      <t>エガ</t>
    </rPh>
    <rPh sb="58" eb="60">
      <t>ステキ</t>
    </rPh>
    <rPh sb="61" eb="63">
      <t>キャクホン</t>
    </rPh>
    <rPh sb="74" eb="75">
      <t>シ</t>
    </rPh>
    <rPh sb="86" eb="88">
      <t>マジョ</t>
    </rPh>
    <rPh sb="89" eb="90">
      <t>サクラ</t>
    </rPh>
    <rPh sb="91" eb="92">
      <t>クダ</t>
    </rPh>
    <rPh sb="94" eb="95">
      <t>ヒネ</t>
    </rPh>
    <rPh sb="99" eb="101">
      <t>テイネイ</t>
    </rPh>
    <rPh sb="102" eb="103">
      <t>エ</t>
    </rPh>
    <rPh sb="107" eb="108">
      <t>サクラ</t>
    </rPh>
    <rPh sb="109" eb="110">
      <t>クダ</t>
    </rPh>
    <rPh sb="112" eb="114">
      <t>カンドウ</t>
    </rPh>
    <rPh sb="114" eb="115">
      <t>テキ</t>
    </rPh>
    <rPh sb="119" eb="120">
      <t>スコ</t>
    </rPh>
    <rPh sb="121" eb="122">
      <t>ヒト</t>
    </rPh>
    <rPh sb="123" eb="125">
      <t>テイネイ</t>
    </rPh>
    <rPh sb="138" eb="140">
      <t>テイネイ</t>
    </rPh>
    <rPh sb="141" eb="143">
      <t>モノガタリ</t>
    </rPh>
    <rPh sb="143" eb="144">
      <t>テキ</t>
    </rPh>
    <rPh sb="145" eb="148">
      <t>ジュウヨウセイ</t>
    </rPh>
    <rPh sb="149" eb="150">
      <t>オ</t>
    </rPh>
    <rPh sb="154" eb="155">
      <t>アオ</t>
    </rPh>
    <rPh sb="155" eb="157">
      <t>ヤマヨシ</t>
    </rPh>
    <rPh sb="157" eb="158">
      <t>ノウ</t>
    </rPh>
    <rPh sb="159" eb="160">
      <t>ウマ</t>
    </rPh>
    <rPh sb="162" eb="164">
      <t>ゲンアン</t>
    </rPh>
    <rPh sb="173" eb="176">
      <t>キンゲンダイ</t>
    </rPh>
    <rPh sb="176" eb="178">
      <t>エイコク</t>
    </rPh>
    <rPh sb="179" eb="181">
      <t>チホウ</t>
    </rPh>
    <rPh sb="183" eb="186">
      <t>トシマデ</t>
    </rPh>
    <rPh sb="186" eb="188">
      <t>キレイ</t>
    </rPh>
    <rPh sb="192" eb="194">
      <t>キャクホン</t>
    </rPh>
    <rPh sb="196" eb="197">
      <t>ヨ</t>
    </rPh>
    <rPh sb="198" eb="199">
      <t>ソ</t>
    </rPh>
    <rPh sb="200" eb="201">
      <t>カタ</t>
    </rPh>
    <rPh sb="202" eb="203">
      <t>ヨ</t>
    </rPh>
    <phoneticPr fontId="1"/>
  </si>
  <si>
    <t>85点
演出：時空間を超える鈴ノ宮と黒鉄の対峙が美しい。黒鉄の演奏後の覚醒も良い
脚本：古い大和撫子(男尊女卑)に対するロックという意匠で淑女を書き換えるられるか
キャラデザ：黒鉄のギャップが良い。YAだがセクシャルは不要
美術：冒頭の瞬きが素晴らしい
CG：演奏の後半が特に見応え
音響：クラシックに紛れ込むロックが丁度い</t>
    <rPh sb="2" eb="3">
      <t>テン</t>
    </rPh>
    <rPh sb="4" eb="6">
      <t>エンシュツ</t>
    </rPh>
    <rPh sb="7" eb="10">
      <t>ジクウカン</t>
    </rPh>
    <rPh sb="11" eb="12">
      <t>コ</t>
    </rPh>
    <rPh sb="14" eb="15">
      <t>スズ</t>
    </rPh>
    <rPh sb="16" eb="17">
      <t>ミヤ</t>
    </rPh>
    <rPh sb="18" eb="20">
      <t>クロガネ</t>
    </rPh>
    <rPh sb="21" eb="23">
      <t>タイジ</t>
    </rPh>
    <rPh sb="24" eb="25">
      <t>ウツク</t>
    </rPh>
    <rPh sb="28" eb="30">
      <t>クロガネ</t>
    </rPh>
    <rPh sb="31" eb="33">
      <t>エンソウ</t>
    </rPh>
    <rPh sb="33" eb="34">
      <t>ノチ</t>
    </rPh>
    <rPh sb="35" eb="37">
      <t>カクセイ</t>
    </rPh>
    <rPh sb="38" eb="39">
      <t>イ</t>
    </rPh>
    <rPh sb="41" eb="43">
      <t>キャクホン</t>
    </rPh>
    <rPh sb="44" eb="45">
      <t>フル</t>
    </rPh>
    <rPh sb="46" eb="50">
      <t>ヤマトナデシコ</t>
    </rPh>
    <rPh sb="51" eb="55">
      <t>ダンソンジョヒ</t>
    </rPh>
    <rPh sb="57" eb="58">
      <t>タイ</t>
    </rPh>
    <rPh sb="66" eb="68">
      <t>イショウ</t>
    </rPh>
    <rPh sb="69" eb="71">
      <t>シュクジョ</t>
    </rPh>
    <rPh sb="72" eb="73">
      <t>カ</t>
    </rPh>
    <rPh sb="74" eb="75">
      <t>カ</t>
    </rPh>
    <rPh sb="88" eb="90">
      <t>クロガネ</t>
    </rPh>
    <rPh sb="96" eb="97">
      <t>ヨ</t>
    </rPh>
    <rPh sb="109" eb="111">
      <t>フヨウ</t>
    </rPh>
    <rPh sb="115" eb="117">
      <t>ボウトウ</t>
    </rPh>
    <rPh sb="118" eb="119">
      <t>マバタ</t>
    </rPh>
    <rPh sb="121" eb="123">
      <t>スバ</t>
    </rPh>
    <rPh sb="130" eb="132">
      <t>エンソウ</t>
    </rPh>
    <rPh sb="133" eb="135">
      <t>コウハン</t>
    </rPh>
    <rPh sb="136" eb="137">
      <t>トク</t>
    </rPh>
    <rPh sb="138" eb="140">
      <t>ミゴタ</t>
    </rPh>
    <rPh sb="151" eb="152">
      <t>マギ</t>
    </rPh>
    <rPh sb="153" eb="154">
      <t>コ</t>
    </rPh>
    <rPh sb="159" eb="161">
      <t>チョウド</t>
    </rPh>
    <phoneticPr fontId="1"/>
  </si>
  <si>
    <t>ロックは淑女の嗜みでして</t>
    <phoneticPr fontId="1"/>
  </si>
  <si>
    <t>2025年3月29日（土）
MBSにて</t>
    <phoneticPr fontId="1"/>
  </si>
  <si>
    <t>90点　ライデンフィルムはリバイバル専門なのか？
演出:鬼丸戦もSNS風味も良い
脚本:ジャングルからタクシー、道場まで鮮やか
絵コンテ:ジャングル戦も武藤戦も良く動きキレがある
キャラデザ:やや古いサンデー、セクハラネタ含め
美術:スカイツリーは作劇時代的にいいのか？
OP:最大限の高揚感
ED:SNS風味も良い</t>
    <phoneticPr fontId="1"/>
  </si>
  <si>
    <t>真･侍伝 YAIBA</t>
    <phoneticPr fontId="1"/>
  </si>
  <si>
    <t>点
演出;
脚本;
絵コンテ;
キャラデザ;
美術;
音響;
OP;
ED;</t>
    <rPh sb="0" eb="1">
      <t>テン</t>
    </rPh>
    <rPh sb="2" eb="4">
      <t>エンシュツ</t>
    </rPh>
    <rPh sb="6" eb="8">
      <t>キャクホン</t>
    </rPh>
    <rPh sb="10" eb="11">
      <t>エ</t>
    </rPh>
    <rPh sb="23" eb="25">
      <t>ビジュツ</t>
    </rPh>
    <rPh sb="27" eb="29">
      <t>オンキョウ</t>
    </rPh>
    <phoneticPr fontId="1"/>
  </si>
  <si>
    <t>85点 
演出;風呂敷は広いがどの範囲で治めるのか。ご町内ﾚﾍﾞﾙでも良いのでは
脚本;人種差別の相克を戦いを通して描く意匠だがBEASTARSが分水嶺か
絵コンテ;グラス絵画、デッサン、効果符号の組合せで過剰な動画を回避しつつ見せ場もしっかり
キャラデザ;過度に性的な造詣は主題とどの程度連繋するのか
美術;冒頭グラス絵画が良い
音響;荘厳で調律的
OP;躍動と寂寞が同居
ED;落着きの終焉</t>
    <rPh sb="2" eb="3">
      <t>テン</t>
    </rPh>
    <rPh sb="5" eb="7">
      <t>エンシュツ</t>
    </rPh>
    <rPh sb="8" eb="11">
      <t>フロシキ</t>
    </rPh>
    <rPh sb="12" eb="13">
      <t>ヒロ</t>
    </rPh>
    <rPh sb="17" eb="19">
      <t>ハンイ</t>
    </rPh>
    <rPh sb="20" eb="21">
      <t>オサ</t>
    </rPh>
    <rPh sb="27" eb="29">
      <t>チョウナイ</t>
    </rPh>
    <rPh sb="35" eb="36">
      <t>ヨ</t>
    </rPh>
    <rPh sb="41" eb="43">
      <t>キャクホン</t>
    </rPh>
    <rPh sb="44" eb="48">
      <t>ジンシュサベツ</t>
    </rPh>
    <rPh sb="49" eb="51">
      <t>ソウコク</t>
    </rPh>
    <rPh sb="52" eb="53">
      <t>タタカ</t>
    </rPh>
    <rPh sb="55" eb="56">
      <t>トオ</t>
    </rPh>
    <rPh sb="58" eb="59">
      <t>エガ</t>
    </rPh>
    <rPh sb="60" eb="62">
      <t>イショウ</t>
    </rPh>
    <rPh sb="73" eb="76">
      <t>ブンスイレイ</t>
    </rPh>
    <rPh sb="78" eb="79">
      <t>エ</t>
    </rPh>
    <rPh sb="86" eb="88">
      <t>カイガ</t>
    </rPh>
    <rPh sb="94" eb="96">
      <t>コウカ</t>
    </rPh>
    <rPh sb="96" eb="98">
      <t>フゴウ</t>
    </rPh>
    <rPh sb="99" eb="101">
      <t>クミアワ</t>
    </rPh>
    <rPh sb="103" eb="105">
      <t>カジョウ</t>
    </rPh>
    <rPh sb="106" eb="108">
      <t>ドウガ</t>
    </rPh>
    <rPh sb="109" eb="111">
      <t>カイヒ</t>
    </rPh>
    <rPh sb="114" eb="115">
      <t>ミ</t>
    </rPh>
    <rPh sb="116" eb="117">
      <t>バ</t>
    </rPh>
    <rPh sb="129" eb="131">
      <t>カド</t>
    </rPh>
    <rPh sb="132" eb="134">
      <t>セイテキ</t>
    </rPh>
    <rPh sb="135" eb="137">
      <t>ゾウケイ</t>
    </rPh>
    <rPh sb="138" eb="140">
      <t>シュダイ</t>
    </rPh>
    <rPh sb="143" eb="145">
      <t>テイド</t>
    </rPh>
    <rPh sb="145" eb="147">
      <t>レンケイ</t>
    </rPh>
    <rPh sb="152" eb="154">
      <t>ビジュツ</t>
    </rPh>
    <rPh sb="155" eb="157">
      <t>ボウトウ</t>
    </rPh>
    <rPh sb="160" eb="162">
      <t>カイガ</t>
    </rPh>
    <rPh sb="163" eb="164">
      <t>ヨ</t>
    </rPh>
    <rPh sb="166" eb="168">
      <t>オンキョウ</t>
    </rPh>
    <rPh sb="169" eb="171">
      <t>ソウゴン</t>
    </rPh>
    <rPh sb="172" eb="174">
      <t>チョウリツ</t>
    </rPh>
    <rPh sb="174" eb="175">
      <t>テキ</t>
    </rPh>
    <rPh sb="179" eb="181">
      <t>ヤクドウ</t>
    </rPh>
    <rPh sb="182" eb="184">
      <t>セキバク</t>
    </rPh>
    <rPh sb="185" eb="187">
      <t>ドウキョ</t>
    </rPh>
    <rPh sb="191" eb="193">
      <t>オチツ</t>
    </rPh>
    <rPh sb="195" eb="197">
      <t>シュウエン</t>
    </rPh>
    <phoneticPr fontId="1"/>
  </si>
  <si>
    <t>GUILTY GEAR STRIVE: DUAL RULERS</t>
    <phoneticPr fontId="1"/>
  </si>
  <si>
    <t>原作：澄子「無聊就会死」
監督：王淼　高宇楠　小野敗仔
脚本：小野敗仔　韓雅俊　劉鑫　黎嘉潔
アニメーション制作：北京声影動漫科技有限公司
日本語吹替版
演出：太田信乃
翻訳：本多由枝
音響制作：東北新社
日本版製作：フジテレビジョン　bilibili</t>
    <phoneticPr fontId="1"/>
  </si>
  <si>
    <t>70点
演出;やる気のない涼宮ハルヒを何処まで魅力的に描けるのか？
脚本;アメコミヒーローの日常と非日常の換骨奪胎だが涼宮ハルヒ風の展開は敗北が宿命づけられる。ギャグは赤緑鼻血含め巧い
絵コンテ;パロディ含め要所は巧い
キャラデザ;やる気のない涼宮ハルヒの自己認識は良い</t>
    <rPh sb="2" eb="3">
      <t>テン</t>
    </rPh>
    <rPh sb="4" eb="6">
      <t>エンシュツ</t>
    </rPh>
    <rPh sb="9" eb="10">
      <t>キ</t>
    </rPh>
    <rPh sb="13" eb="15">
      <t>スズミヤ</t>
    </rPh>
    <rPh sb="19" eb="21">
      <t>ドコ</t>
    </rPh>
    <rPh sb="23" eb="26">
      <t>ミリョクテキ</t>
    </rPh>
    <rPh sb="27" eb="28">
      <t>エガ</t>
    </rPh>
    <rPh sb="34" eb="36">
      <t>キャクホン</t>
    </rPh>
    <rPh sb="46" eb="48">
      <t>ニチジョウ</t>
    </rPh>
    <rPh sb="49" eb="52">
      <t>ヒニチジョウ</t>
    </rPh>
    <rPh sb="53" eb="57">
      <t>カンコツダッタイ</t>
    </rPh>
    <rPh sb="59" eb="61">
      <t>スズミヤ</t>
    </rPh>
    <rPh sb="64" eb="65">
      <t>フウ</t>
    </rPh>
    <rPh sb="66" eb="68">
      <t>テンカイ</t>
    </rPh>
    <rPh sb="69" eb="71">
      <t>ハイボク</t>
    </rPh>
    <rPh sb="72" eb="74">
      <t>シュクメイ</t>
    </rPh>
    <rPh sb="84" eb="86">
      <t>セキリョク</t>
    </rPh>
    <rPh sb="86" eb="88">
      <t>ハナヂ</t>
    </rPh>
    <rPh sb="88" eb="89">
      <t>フク</t>
    </rPh>
    <rPh sb="90" eb="91">
      <t>ウマ</t>
    </rPh>
    <rPh sb="93" eb="94">
      <t>エ</t>
    </rPh>
    <rPh sb="102" eb="103">
      <t>フク</t>
    </rPh>
    <rPh sb="104" eb="106">
      <t>ヨウショ</t>
    </rPh>
    <rPh sb="107" eb="108">
      <t>ウマ</t>
    </rPh>
    <rPh sb="128" eb="132">
      <t>ジコニンシキ</t>
    </rPh>
    <rPh sb="133" eb="134">
      <t>ヨ</t>
    </rPh>
    <phoneticPr fontId="1"/>
  </si>
  <si>
    <t>70点
演出;歌やダンスのときめきの根本を問うのはもっと突っ込んでも良い
脚本;真面目系の娘も歌やダンスでおしゃれOKな構図はハートキャッチプリキュアを彷彿、マーケット拡大対象は正しい？
絵コンテ;絵文字とバースで彩られるライブと異世界が華々しい
キャラデザ;じゅりあの設計がよい
音響;ポップでキッチュ
OP;P丸の芸事の幅広さｗ
ED;冒頭の着ぐるみがキモ過ぎる</t>
    <rPh sb="2" eb="3">
      <t>テン</t>
    </rPh>
    <rPh sb="4" eb="6">
      <t>エンシュツ</t>
    </rPh>
    <rPh sb="7" eb="8">
      <t>ウタ</t>
    </rPh>
    <rPh sb="18" eb="20">
      <t>コンポン</t>
    </rPh>
    <rPh sb="21" eb="22">
      <t>ト</t>
    </rPh>
    <rPh sb="28" eb="29">
      <t>ツ</t>
    </rPh>
    <rPh sb="30" eb="31">
      <t>コ</t>
    </rPh>
    <rPh sb="34" eb="35">
      <t>ヨ</t>
    </rPh>
    <rPh sb="37" eb="39">
      <t>キャクホン</t>
    </rPh>
    <rPh sb="40" eb="43">
      <t>マジメ</t>
    </rPh>
    <rPh sb="43" eb="44">
      <t>ケイ</t>
    </rPh>
    <rPh sb="45" eb="46">
      <t>ムスメ</t>
    </rPh>
    <rPh sb="47" eb="48">
      <t>ウタ</t>
    </rPh>
    <rPh sb="60" eb="62">
      <t>コウズ</t>
    </rPh>
    <rPh sb="76" eb="78">
      <t>ホウフツ</t>
    </rPh>
    <rPh sb="84" eb="86">
      <t>カクダイ</t>
    </rPh>
    <rPh sb="86" eb="88">
      <t>タイショウ</t>
    </rPh>
    <rPh sb="89" eb="90">
      <t>タダ</t>
    </rPh>
    <rPh sb="94" eb="95">
      <t>エ</t>
    </rPh>
    <rPh sb="99" eb="102">
      <t>エモジ</t>
    </rPh>
    <rPh sb="107" eb="108">
      <t>イロド</t>
    </rPh>
    <rPh sb="115" eb="118">
      <t>イセカイ</t>
    </rPh>
    <rPh sb="119" eb="121">
      <t>ハナバナ</t>
    </rPh>
    <rPh sb="135" eb="137">
      <t>セッケイ</t>
    </rPh>
    <rPh sb="141" eb="143">
      <t>オンキョウ</t>
    </rPh>
    <rPh sb="157" eb="158">
      <t>マル</t>
    </rPh>
    <rPh sb="159" eb="161">
      <t>ゲイゴト</t>
    </rPh>
    <rPh sb="162" eb="164">
      <t>ハバヒロ</t>
    </rPh>
    <rPh sb="170" eb="172">
      <t>ボウトウ</t>
    </rPh>
    <rPh sb="173" eb="174">
      <t>キ</t>
    </rPh>
    <rPh sb="180" eb="181">
      <t>ス</t>
    </rPh>
    <phoneticPr fontId="1"/>
  </si>
  <si>
    <t>90点
演出;2000年代前後の自意識を巡る地方都市の葛藤は古い
脚本;チョコスフレを撫でまわすのが瓜野の自意識の重層表現であり、苛む自我を超人（小佐内）が確信犯的に包摂する構造は変わらず
絵コンテ;岐阜市が異様に魅力的に観えるが本当は無法地帯
キャラデザ;瓜野の痛さを知人でカバーしきれているか？
美術;新聞部の細かさは素晴らしい
OP;千変万化する迷宮で右顧左眄する小市民が凄まじい構図の力
ED;実写とキャラの重畳風味は安定。地方都市に東京タワーという超越性を求めてしまうしょうもなさ</t>
    <rPh sb="2" eb="3">
      <t>テン</t>
    </rPh>
    <rPh sb="4" eb="6">
      <t>エンシュツ</t>
    </rPh>
    <rPh sb="11" eb="13">
      <t>ネンダイ</t>
    </rPh>
    <rPh sb="13" eb="15">
      <t>ゼンゴ</t>
    </rPh>
    <rPh sb="16" eb="19">
      <t>ジイシキ</t>
    </rPh>
    <rPh sb="20" eb="21">
      <t>メグ</t>
    </rPh>
    <rPh sb="22" eb="26">
      <t>チホウトシ</t>
    </rPh>
    <rPh sb="27" eb="29">
      <t>カットウ</t>
    </rPh>
    <rPh sb="30" eb="31">
      <t>フル</t>
    </rPh>
    <rPh sb="33" eb="35">
      <t>キャクホン</t>
    </rPh>
    <rPh sb="43" eb="44">
      <t>ナ</t>
    </rPh>
    <rPh sb="50" eb="52">
      <t>ウリノ</t>
    </rPh>
    <rPh sb="53" eb="56">
      <t>ジイシキ</t>
    </rPh>
    <rPh sb="57" eb="59">
      <t>ジュウソウ</t>
    </rPh>
    <rPh sb="59" eb="61">
      <t>ヒョウゲン</t>
    </rPh>
    <rPh sb="65" eb="66">
      <t>サイナ</t>
    </rPh>
    <rPh sb="67" eb="69">
      <t>ジガ</t>
    </rPh>
    <rPh sb="70" eb="72">
      <t>チョウジン</t>
    </rPh>
    <rPh sb="78" eb="82">
      <t>カクシンハンテキ</t>
    </rPh>
    <rPh sb="83" eb="85">
      <t>ホウセツ</t>
    </rPh>
    <rPh sb="87" eb="89">
      <t>コウゾウ</t>
    </rPh>
    <rPh sb="90" eb="91">
      <t>カ</t>
    </rPh>
    <rPh sb="95" eb="96">
      <t>エ</t>
    </rPh>
    <rPh sb="100" eb="103">
      <t>ギフシ</t>
    </rPh>
    <rPh sb="104" eb="106">
      <t>イヨウ</t>
    </rPh>
    <rPh sb="107" eb="110">
      <t>ミリョクテキ</t>
    </rPh>
    <rPh sb="111" eb="112">
      <t>ミ</t>
    </rPh>
    <rPh sb="115" eb="117">
      <t>ホントウ</t>
    </rPh>
    <rPh sb="118" eb="122">
      <t>ムホウチタイ</t>
    </rPh>
    <rPh sb="129" eb="131">
      <t>ウリノ</t>
    </rPh>
    <rPh sb="132" eb="133">
      <t>イタ</t>
    </rPh>
    <rPh sb="135" eb="137">
      <t>チジン</t>
    </rPh>
    <rPh sb="150" eb="152">
      <t>ビジュツ</t>
    </rPh>
    <rPh sb="153" eb="155">
      <t>シンブン</t>
    </rPh>
    <rPh sb="155" eb="156">
      <t>ブ</t>
    </rPh>
    <rPh sb="157" eb="158">
      <t>コマ</t>
    </rPh>
    <rPh sb="161" eb="163">
      <t>スバ</t>
    </rPh>
    <rPh sb="170" eb="174">
      <t>センペンバンカ</t>
    </rPh>
    <rPh sb="176" eb="178">
      <t>メイキュウ</t>
    </rPh>
    <rPh sb="179" eb="183">
      <t>ウコサベン</t>
    </rPh>
    <rPh sb="185" eb="188">
      <t>ショウシミン</t>
    </rPh>
    <rPh sb="189" eb="190">
      <t>スサ</t>
    </rPh>
    <rPh sb="193" eb="195">
      <t>コウズ</t>
    </rPh>
    <rPh sb="196" eb="197">
      <t>チカラ</t>
    </rPh>
    <rPh sb="201" eb="203">
      <t>ジッシャ</t>
    </rPh>
    <rPh sb="208" eb="209">
      <t>カサ</t>
    </rPh>
    <rPh sb="209" eb="210">
      <t>タタミ</t>
    </rPh>
    <rPh sb="210" eb="212">
      <t>フウミ</t>
    </rPh>
    <rPh sb="213" eb="215">
      <t>アンテイ</t>
    </rPh>
    <rPh sb="216" eb="220">
      <t>チホウトシ</t>
    </rPh>
    <rPh sb="221" eb="223">
      <t>トウキョウ</t>
    </rPh>
    <rPh sb="229" eb="232">
      <t>チョウエツセイ</t>
    </rPh>
    <rPh sb="233" eb="234">
      <t>モト</t>
    </rPh>
    <phoneticPr fontId="1"/>
  </si>
  <si>
    <t>85点
演出;人間も怪物も舞台も良い雰囲気だが緑の館はしょぼい
脚本;呪いを巡る魔女の森という異界への侵入は王道
絵コンテ;王道を支える着実な構図が安定感
キャラデザ;執事が並べて耽美的。領主サリヴァンのロリ、、
美術;近代英国の調度品まで細かい
音響;旧英国？
OP;童話世界で水のように儚い造詣が浮かび溶け、摩滅していく世界観が流麗
ED;ワルツを巡る止めと躍動が美麗</t>
    <rPh sb="2" eb="3">
      <t>テン</t>
    </rPh>
    <rPh sb="4" eb="6">
      <t>エンシュツ</t>
    </rPh>
    <rPh sb="7" eb="9">
      <t>ニンゲン</t>
    </rPh>
    <rPh sb="10" eb="12">
      <t>カイブツ</t>
    </rPh>
    <rPh sb="13" eb="15">
      <t>ブタイ</t>
    </rPh>
    <rPh sb="16" eb="17">
      <t>ヨ</t>
    </rPh>
    <rPh sb="18" eb="21">
      <t>フンイキ</t>
    </rPh>
    <rPh sb="23" eb="24">
      <t>ミドリ</t>
    </rPh>
    <rPh sb="25" eb="26">
      <t>ヤカタ</t>
    </rPh>
    <rPh sb="32" eb="34">
      <t>キャクホン</t>
    </rPh>
    <rPh sb="35" eb="36">
      <t>ノロ</t>
    </rPh>
    <rPh sb="38" eb="39">
      <t>メグ</t>
    </rPh>
    <rPh sb="40" eb="42">
      <t>マジョ</t>
    </rPh>
    <rPh sb="43" eb="44">
      <t>モリ</t>
    </rPh>
    <rPh sb="47" eb="49">
      <t>イカイ</t>
    </rPh>
    <rPh sb="51" eb="53">
      <t>シンニュウ</t>
    </rPh>
    <rPh sb="54" eb="56">
      <t>オウドウ</t>
    </rPh>
    <rPh sb="57" eb="58">
      <t>エ</t>
    </rPh>
    <rPh sb="62" eb="64">
      <t>オウドウ</t>
    </rPh>
    <rPh sb="65" eb="66">
      <t>ササ</t>
    </rPh>
    <rPh sb="68" eb="70">
      <t>チャクジツ</t>
    </rPh>
    <rPh sb="71" eb="73">
      <t>コウズ</t>
    </rPh>
    <rPh sb="74" eb="77">
      <t>アンテイカン</t>
    </rPh>
    <rPh sb="84" eb="86">
      <t>シツジ</t>
    </rPh>
    <rPh sb="87" eb="88">
      <t>ナ</t>
    </rPh>
    <rPh sb="90" eb="93">
      <t>タンビテキ</t>
    </rPh>
    <rPh sb="94" eb="96">
      <t>リョウシュ</t>
    </rPh>
    <rPh sb="107" eb="109">
      <t>ビジュツ</t>
    </rPh>
    <rPh sb="110" eb="112">
      <t>キンダイ</t>
    </rPh>
    <rPh sb="112" eb="114">
      <t>エイコク</t>
    </rPh>
    <rPh sb="115" eb="118">
      <t>チョウドヒン</t>
    </rPh>
    <rPh sb="120" eb="121">
      <t>コマ</t>
    </rPh>
    <rPh sb="124" eb="126">
      <t>オンキョウ</t>
    </rPh>
    <rPh sb="127" eb="128">
      <t>キュウ</t>
    </rPh>
    <rPh sb="128" eb="130">
      <t>エイコク</t>
    </rPh>
    <rPh sb="135" eb="137">
      <t>ドウワ</t>
    </rPh>
    <rPh sb="137" eb="139">
      <t>セカイ</t>
    </rPh>
    <rPh sb="140" eb="141">
      <t>ミズ</t>
    </rPh>
    <rPh sb="145" eb="146">
      <t>ハカナ</t>
    </rPh>
    <rPh sb="147" eb="149">
      <t>ゾウケイ</t>
    </rPh>
    <rPh sb="150" eb="151">
      <t>ウ</t>
    </rPh>
    <rPh sb="153" eb="154">
      <t>ト</t>
    </rPh>
    <rPh sb="156" eb="158">
      <t>マメツ</t>
    </rPh>
    <rPh sb="162" eb="165">
      <t>セカイカン</t>
    </rPh>
    <rPh sb="166" eb="168">
      <t>リュウレイ</t>
    </rPh>
    <rPh sb="176" eb="177">
      <t>メグ</t>
    </rPh>
    <rPh sb="178" eb="179">
      <t>ト</t>
    </rPh>
    <rPh sb="181" eb="183">
      <t>ヤクドウ</t>
    </rPh>
    <rPh sb="184" eb="186">
      <t>ビレイ</t>
    </rPh>
    <phoneticPr fontId="1"/>
  </si>
  <si>
    <t>60点
演出;今の子供は異世界＝おしゃれとダンスなのか？
脚本;推し活側のヒロイン化による物語の駆動はアクロトリップだがギャグに振り切るのか？
絵コンテ;要所の目力の意図は。アイキャッチのデフォルメは良い
キャラデザ;推し活主体の娘の宝石による変身は唐突過ぎ
美術;メタバースは色彩あるもしょぼ
音響;ElementsGardenの幅広さ
ED;黒に白字膜、、</t>
    <rPh sb="2" eb="3">
      <t>テン</t>
    </rPh>
    <rPh sb="4" eb="6">
      <t>エンシュツ</t>
    </rPh>
    <rPh sb="7" eb="8">
      <t>イマ</t>
    </rPh>
    <rPh sb="9" eb="11">
      <t>コドモ</t>
    </rPh>
    <rPh sb="12" eb="15">
      <t>イセカイ</t>
    </rPh>
    <rPh sb="29" eb="31">
      <t>キャクホン</t>
    </rPh>
    <rPh sb="32" eb="33">
      <t>オ</t>
    </rPh>
    <rPh sb="34" eb="35">
      <t>カツ</t>
    </rPh>
    <rPh sb="35" eb="36">
      <t>カワ</t>
    </rPh>
    <rPh sb="41" eb="42">
      <t>カ</t>
    </rPh>
    <rPh sb="45" eb="47">
      <t>モノガタリ</t>
    </rPh>
    <rPh sb="48" eb="50">
      <t>クドウ</t>
    </rPh>
    <rPh sb="64" eb="65">
      <t>フ</t>
    </rPh>
    <rPh sb="66" eb="67">
      <t>キ</t>
    </rPh>
    <rPh sb="72" eb="73">
      <t>エ</t>
    </rPh>
    <rPh sb="77" eb="79">
      <t>ヨウショ</t>
    </rPh>
    <rPh sb="80" eb="81">
      <t>メ</t>
    </rPh>
    <rPh sb="81" eb="82">
      <t>チカラ</t>
    </rPh>
    <rPh sb="83" eb="85">
      <t>イト</t>
    </rPh>
    <rPh sb="100" eb="101">
      <t>ヨ</t>
    </rPh>
    <rPh sb="109" eb="110">
      <t>オ</t>
    </rPh>
    <rPh sb="111" eb="112">
      <t>カツ</t>
    </rPh>
    <rPh sb="112" eb="114">
      <t>シュタイ</t>
    </rPh>
    <rPh sb="115" eb="116">
      <t>ムスメ</t>
    </rPh>
    <rPh sb="117" eb="119">
      <t>ホウセキ</t>
    </rPh>
    <rPh sb="122" eb="124">
      <t>ヘンシン</t>
    </rPh>
    <rPh sb="125" eb="128">
      <t>トウトツス</t>
    </rPh>
    <rPh sb="130" eb="132">
      <t>ビジュツ</t>
    </rPh>
    <rPh sb="139" eb="141">
      <t>シキサイ</t>
    </rPh>
    <rPh sb="148" eb="150">
      <t>オンキョウ</t>
    </rPh>
    <rPh sb="166" eb="168">
      <t>ハバヒロ</t>
    </rPh>
    <rPh sb="173" eb="174">
      <t>クロ</t>
    </rPh>
    <rPh sb="175" eb="177">
      <t>シロジ</t>
    </rPh>
    <rPh sb="177" eb="178">
      <t>マク</t>
    </rPh>
    <phoneticPr fontId="1"/>
  </si>
  <si>
    <t>50点
演出;火事救助の飛行直前のちょこちょこは面白い。軽佻浮薄の反動描写も良い。魔法は感情で駆動するのが日本の魔法表象のベースなのか
脚本;恐らく紙面では面白いであろうギャグの畳みかけは動画にすると難しい。中学生くらい向け
絵コンテ;技術者としての工夫が欲しい
キャラデザ;カサゴの活用方法を考えたい
美術;適当な大道具小道具なら省略も一手
音響;普通
OP;ウダウダ当たりの入れ替わりが良い
ED;ない</t>
    <rPh sb="2" eb="3">
      <t>テン</t>
    </rPh>
    <rPh sb="4" eb="6">
      <t>エンシュツ</t>
    </rPh>
    <rPh sb="7" eb="9">
      <t>カジ</t>
    </rPh>
    <rPh sb="9" eb="11">
      <t>キュウジョ</t>
    </rPh>
    <rPh sb="12" eb="14">
      <t>ヒコウ</t>
    </rPh>
    <rPh sb="14" eb="16">
      <t>チョクゼン</t>
    </rPh>
    <rPh sb="24" eb="26">
      <t>オモシロ</t>
    </rPh>
    <rPh sb="28" eb="32">
      <t>ケイチョウフハク</t>
    </rPh>
    <rPh sb="33" eb="35">
      <t>ハンドウ</t>
    </rPh>
    <rPh sb="35" eb="37">
      <t>ビョウシャ</t>
    </rPh>
    <rPh sb="38" eb="39">
      <t>イ</t>
    </rPh>
    <rPh sb="41" eb="43">
      <t>マホウ</t>
    </rPh>
    <rPh sb="44" eb="46">
      <t>カンジョウ</t>
    </rPh>
    <rPh sb="47" eb="49">
      <t>クドウ</t>
    </rPh>
    <rPh sb="53" eb="55">
      <t>ニホン</t>
    </rPh>
    <rPh sb="56" eb="58">
      <t>マホウ</t>
    </rPh>
    <rPh sb="58" eb="60">
      <t>ヒョウショウ</t>
    </rPh>
    <rPh sb="68" eb="70">
      <t>キャクホン</t>
    </rPh>
    <rPh sb="71" eb="72">
      <t>オソ</t>
    </rPh>
    <rPh sb="74" eb="76">
      <t>シメン</t>
    </rPh>
    <rPh sb="78" eb="80">
      <t>オモシロ</t>
    </rPh>
    <rPh sb="89" eb="90">
      <t>タタ</t>
    </rPh>
    <rPh sb="94" eb="96">
      <t>ドウガ</t>
    </rPh>
    <rPh sb="100" eb="101">
      <t>ムズカ</t>
    </rPh>
    <rPh sb="104" eb="107">
      <t>チュウガクセイ</t>
    </rPh>
    <rPh sb="110" eb="111">
      <t>ム</t>
    </rPh>
    <rPh sb="113" eb="114">
      <t>エ</t>
    </rPh>
    <rPh sb="118" eb="121">
      <t>ギジュツシャ</t>
    </rPh>
    <rPh sb="125" eb="127">
      <t>クフウ</t>
    </rPh>
    <rPh sb="128" eb="129">
      <t>ホ</t>
    </rPh>
    <rPh sb="142" eb="146">
      <t>カツヨウホウホウ</t>
    </rPh>
    <rPh sb="147" eb="148">
      <t>カンガ</t>
    </rPh>
    <rPh sb="152" eb="154">
      <t>ビジュツ</t>
    </rPh>
    <rPh sb="155" eb="157">
      <t>テキトウ</t>
    </rPh>
    <rPh sb="158" eb="164">
      <t>オオドウグコドウグ</t>
    </rPh>
    <rPh sb="166" eb="168">
      <t>ショウリャク</t>
    </rPh>
    <rPh sb="169" eb="171">
      <t>イッテ</t>
    </rPh>
    <rPh sb="172" eb="174">
      <t>オンキョウ</t>
    </rPh>
    <rPh sb="175" eb="177">
      <t>フツウ</t>
    </rPh>
    <rPh sb="185" eb="186">
      <t>ア</t>
    </rPh>
    <rPh sb="189" eb="190">
      <t>イ</t>
    </rPh>
    <rPh sb="191" eb="192">
      <t>カ</t>
    </rPh>
    <rPh sb="195" eb="196">
      <t>ヨ</t>
    </rPh>
    <phoneticPr fontId="1"/>
  </si>
  <si>
    <t>点
演出;
脚本;
絵コンテ;
美術;</t>
    <rPh sb="16" eb="17">
      <t>；</t>
    </rPh>
    <phoneticPr fontId="1"/>
  </si>
  <si>
    <t>(13話）
70点
演出;落ち込むカケルは面白いが皇龍丸を産み出す導線としては冗長
脚本;ブロックによる更新は良いが長い
絵コンテ;BNPの高い力量</t>
    <rPh sb="3" eb="4">
      <t>ワ</t>
    </rPh>
    <rPh sb="13" eb="14">
      <t>オ</t>
    </rPh>
    <rPh sb="15" eb="16">
      <t>コ</t>
    </rPh>
    <rPh sb="21" eb="23">
      <t>オモシロ</t>
    </rPh>
    <rPh sb="25" eb="26">
      <t>スベラギ</t>
    </rPh>
    <rPh sb="26" eb="27">
      <t>リュウ</t>
    </rPh>
    <rPh sb="27" eb="28">
      <t>マル</t>
    </rPh>
    <rPh sb="29" eb="30">
      <t>ウ</t>
    </rPh>
    <rPh sb="31" eb="32">
      <t>ダ</t>
    </rPh>
    <rPh sb="33" eb="35">
      <t>ドウセン</t>
    </rPh>
    <rPh sb="39" eb="41">
      <t>ジョウチョウ</t>
    </rPh>
    <rPh sb="52" eb="54">
      <t>コウシン</t>
    </rPh>
    <rPh sb="55" eb="56">
      <t>イ</t>
    </rPh>
    <rPh sb="58" eb="59">
      <t>ナガ</t>
    </rPh>
    <rPh sb="70" eb="71">
      <t>タカ</t>
    </rPh>
    <rPh sb="72" eb="74">
      <t>リキリョウ</t>
    </rPh>
    <phoneticPr fontId="1"/>
  </si>
  <si>
    <t>90点
演出;タイトル的に爆死の予感（シンデレラ＝灰被り、グレイ＝灰）
脚本;岐阜の女子高生ウマの骨肉の争いはライトな男オタ以外に受けるのか？
絵コンテ;有り得ない前傾姿勢描写の説得力が凄いのはゲームCGの蓄積
キャラデザ;オグリキャップの造詣は中々に良い
美術;背景も建物も良いがゲームCGの延長
音響;川井憲次が映える
OP;Alexandrosの流れはラン含め良い
ED;窓枠から飛び出す意匠</t>
    <rPh sb="2" eb="3">
      <t>テン</t>
    </rPh>
    <rPh sb="4" eb="6">
      <t>エンシュツ</t>
    </rPh>
    <rPh sb="11" eb="12">
      <t>テキ</t>
    </rPh>
    <rPh sb="13" eb="15">
      <t>バクシ</t>
    </rPh>
    <rPh sb="16" eb="18">
      <t>ヨカン</t>
    </rPh>
    <rPh sb="25" eb="26">
      <t>ハイ</t>
    </rPh>
    <rPh sb="26" eb="27">
      <t>カブ</t>
    </rPh>
    <rPh sb="33" eb="34">
      <t>ハイ</t>
    </rPh>
    <rPh sb="36" eb="38">
      <t>キャクホン</t>
    </rPh>
    <rPh sb="39" eb="41">
      <t>ギフ</t>
    </rPh>
    <rPh sb="42" eb="46">
      <t>ジョシコウセイ</t>
    </rPh>
    <rPh sb="49" eb="51">
      <t>コツニク</t>
    </rPh>
    <rPh sb="52" eb="53">
      <t>アラソ</t>
    </rPh>
    <rPh sb="59" eb="60">
      <t>オトコ</t>
    </rPh>
    <rPh sb="62" eb="64">
      <t>イガイ</t>
    </rPh>
    <rPh sb="65" eb="66">
      <t>ウ</t>
    </rPh>
    <rPh sb="72" eb="73">
      <t>エ</t>
    </rPh>
    <rPh sb="77" eb="78">
      <t>ア</t>
    </rPh>
    <rPh sb="79" eb="80">
      <t>エ</t>
    </rPh>
    <rPh sb="82" eb="86">
      <t>ゼンケイシセイ</t>
    </rPh>
    <rPh sb="86" eb="88">
      <t>ビョウシャ</t>
    </rPh>
    <rPh sb="89" eb="92">
      <t>セットクリョク</t>
    </rPh>
    <rPh sb="93" eb="94">
      <t>スゴ</t>
    </rPh>
    <rPh sb="103" eb="105">
      <t>チクセキ</t>
    </rPh>
    <rPh sb="120" eb="122">
      <t>ゾウケイ</t>
    </rPh>
    <rPh sb="123" eb="125">
      <t>ナカナカ</t>
    </rPh>
    <rPh sb="126" eb="127">
      <t>ヨ</t>
    </rPh>
    <rPh sb="129" eb="131">
      <t>ビジュツ</t>
    </rPh>
    <rPh sb="132" eb="134">
      <t>ハイケイ</t>
    </rPh>
    <rPh sb="135" eb="137">
      <t>タテモノ</t>
    </rPh>
    <rPh sb="138" eb="139">
      <t>イ</t>
    </rPh>
    <rPh sb="147" eb="149">
      <t>エンチョウ</t>
    </rPh>
    <rPh sb="150" eb="152">
      <t>オンキョウ</t>
    </rPh>
    <rPh sb="153" eb="157">
      <t>カワイケンジ</t>
    </rPh>
    <rPh sb="158" eb="159">
      <t>ハ</t>
    </rPh>
    <rPh sb="176" eb="177">
      <t>ナガ</t>
    </rPh>
    <rPh sb="181" eb="182">
      <t>フク</t>
    </rPh>
    <rPh sb="183" eb="184">
      <t>ヨ</t>
    </rPh>
    <rPh sb="189" eb="191">
      <t>マドワク</t>
    </rPh>
    <rPh sb="193" eb="194">
      <t>ト</t>
    </rPh>
    <rPh sb="195" eb="196">
      <t>ダ</t>
    </rPh>
    <rPh sb="197" eb="199">
      <t>イショウ</t>
    </rPh>
    <phoneticPr fontId="1"/>
  </si>
  <si>
    <t>65点
演出;親トラウマで辞めたヴァイオリンを下手なアスカ教育でリカバリする系統に終始するのはちょっと、、
脚本;ハジメの過去話に重点置きすぎでは
絵コンテ;冒頭、秋音との邂逅は良い
キャラデザ;サンデー風味
美術;保健室の流し場は良い
音響;普通
ED;青い線が躍動する若さと純粋さは良い</t>
    <rPh sb="2" eb="3">
      <t>テン</t>
    </rPh>
    <rPh sb="4" eb="6">
      <t>エンシュツ</t>
    </rPh>
    <rPh sb="7" eb="8">
      <t>オヤ</t>
    </rPh>
    <rPh sb="13" eb="14">
      <t>ヤ</t>
    </rPh>
    <rPh sb="23" eb="25">
      <t>ヘタ</t>
    </rPh>
    <rPh sb="29" eb="31">
      <t>キョウイク</t>
    </rPh>
    <rPh sb="38" eb="40">
      <t>ケイトウ</t>
    </rPh>
    <rPh sb="41" eb="43">
      <t>シュウシ</t>
    </rPh>
    <rPh sb="54" eb="56">
      <t>キャクホン</t>
    </rPh>
    <rPh sb="61" eb="64">
      <t>カコハナシ</t>
    </rPh>
    <rPh sb="65" eb="67">
      <t>ジュウテン</t>
    </rPh>
    <rPh sb="67" eb="68">
      <t>オ</t>
    </rPh>
    <rPh sb="74" eb="75">
      <t>エ</t>
    </rPh>
    <rPh sb="79" eb="81">
      <t>ボウトウ</t>
    </rPh>
    <rPh sb="82" eb="83">
      <t>アキ</t>
    </rPh>
    <rPh sb="83" eb="84">
      <t>オト</t>
    </rPh>
    <rPh sb="86" eb="88">
      <t>カイコウ</t>
    </rPh>
    <rPh sb="89" eb="90">
      <t>ヨ</t>
    </rPh>
    <rPh sb="102" eb="104">
      <t>フウミ</t>
    </rPh>
    <rPh sb="105" eb="107">
      <t>ビジュツ</t>
    </rPh>
    <rPh sb="108" eb="111">
      <t>ホケンシツ</t>
    </rPh>
    <rPh sb="112" eb="113">
      <t>ナガ</t>
    </rPh>
    <rPh sb="114" eb="115">
      <t>バ</t>
    </rPh>
    <rPh sb="116" eb="117">
      <t>ヨ</t>
    </rPh>
    <rPh sb="119" eb="121">
      <t>オンキョウ</t>
    </rPh>
    <rPh sb="122" eb="124">
      <t>フツウ</t>
    </rPh>
    <rPh sb="128" eb="129">
      <t>アオ</t>
    </rPh>
    <rPh sb="130" eb="131">
      <t>セン</t>
    </rPh>
    <rPh sb="132" eb="134">
      <t>ヤクドウ</t>
    </rPh>
    <rPh sb="136" eb="137">
      <t>ワカ</t>
    </rPh>
    <rPh sb="139" eb="141">
      <t>ジュンスイ</t>
    </rPh>
    <rPh sb="143" eb="144">
      <t>ヨ</t>
    </rPh>
    <phoneticPr fontId="1"/>
  </si>
  <si>
    <t>90点　
演出;宝石店侵入者を撃退する闇兎の切れ方がカッコいい
脚本;悪魔の時代の幕開けに相応しい暗黒感。単なるゲームが黙示録に迫れるか？
絵コンテ;スナイパーをいたぶる兎が良い
キャラデザ;
美術;ゲットーも倶楽部もハルマゲドンも良い
音響;荘厳な悪魔音からロック、ポップまで丁寧
ED;ダンテと悪巧みのオーナーが映える</t>
    <rPh sb="2" eb="3">
      <t>テン</t>
    </rPh>
    <rPh sb="5" eb="7">
      <t>エンシュツ</t>
    </rPh>
    <rPh sb="8" eb="11">
      <t>ホウセキテン</t>
    </rPh>
    <rPh sb="11" eb="14">
      <t>シンニュウシャ</t>
    </rPh>
    <rPh sb="15" eb="17">
      <t>ゲキタイ</t>
    </rPh>
    <rPh sb="19" eb="20">
      <t>ヤミ</t>
    </rPh>
    <rPh sb="20" eb="21">
      <t>ウサギ</t>
    </rPh>
    <rPh sb="22" eb="23">
      <t>キ</t>
    </rPh>
    <rPh sb="24" eb="25">
      <t>カタ</t>
    </rPh>
    <rPh sb="32" eb="34">
      <t>キャクホン</t>
    </rPh>
    <rPh sb="35" eb="37">
      <t>アクマ</t>
    </rPh>
    <rPh sb="38" eb="40">
      <t>ジダイ</t>
    </rPh>
    <rPh sb="41" eb="43">
      <t>マクア</t>
    </rPh>
    <rPh sb="45" eb="47">
      <t>フサワ</t>
    </rPh>
    <rPh sb="49" eb="51">
      <t>アンコク</t>
    </rPh>
    <rPh sb="51" eb="52">
      <t>カン</t>
    </rPh>
    <rPh sb="53" eb="54">
      <t>タン</t>
    </rPh>
    <rPh sb="60" eb="63">
      <t>モクシロク</t>
    </rPh>
    <rPh sb="64" eb="65">
      <t>セマ</t>
    </rPh>
    <rPh sb="70" eb="71">
      <t>エ</t>
    </rPh>
    <rPh sb="85" eb="86">
      <t>ウサギ</t>
    </rPh>
    <rPh sb="87" eb="88">
      <t>ヨ</t>
    </rPh>
    <rPh sb="97" eb="99">
      <t>ビジュツ</t>
    </rPh>
    <rPh sb="105" eb="108">
      <t>クラブ</t>
    </rPh>
    <rPh sb="116" eb="117">
      <t>ヨ</t>
    </rPh>
    <rPh sb="119" eb="121">
      <t>オンキョウ</t>
    </rPh>
    <rPh sb="122" eb="124">
      <t>ソウゴン</t>
    </rPh>
    <rPh sb="125" eb="127">
      <t>アクマ</t>
    </rPh>
    <rPh sb="127" eb="128">
      <t>オト</t>
    </rPh>
    <rPh sb="139" eb="141">
      <t>テイネイ</t>
    </rPh>
    <rPh sb="149" eb="151">
      <t>ワルダク</t>
    </rPh>
    <rPh sb="158" eb="159">
      <t>ハ</t>
    </rPh>
    <phoneticPr fontId="1"/>
  </si>
  <si>
    <t>30点
演出;鳥白島＝寒村＝現実逃避で病弱な少女/妖精を教育/保有/超越性を見出して傷を癒すパターン、、Airから同じ。化石
脚本;夏休み、寒村、少女、、、傷ついた渡り鳥を天丼するきもさ
絵コンテ;粗雑な管理人、料理する映美里、不思議なしろは、やけにセクシャル反応の青髪、メスガキ緑、、魅力は確固丁寧に欲しい
キャラデザ;老婆は良いが言い訳にはならない。まともな男友達を増やすべき
美術;祖母の遺品に魅力が欲しい。月下に沈むしろはを見出す構図も既視感
音響;偶に馴染むスケッチピアノは良い
OP;人物造詣が最も映える
ED;なし</t>
    <rPh sb="2" eb="3">
      <t>テン</t>
    </rPh>
    <rPh sb="4" eb="6">
      <t>エンシュツ</t>
    </rPh>
    <rPh sb="11" eb="13">
      <t>カンソン</t>
    </rPh>
    <rPh sb="14" eb="18">
      <t>ゲンジツトウヒ</t>
    </rPh>
    <rPh sb="19" eb="21">
      <t>ビョウジャク</t>
    </rPh>
    <rPh sb="22" eb="24">
      <t>ショウジョ</t>
    </rPh>
    <rPh sb="25" eb="27">
      <t>ヨウセイ</t>
    </rPh>
    <rPh sb="28" eb="30">
      <t>キョウイク</t>
    </rPh>
    <rPh sb="31" eb="33">
      <t>ホユウ</t>
    </rPh>
    <rPh sb="34" eb="37">
      <t>チョウエツセイ</t>
    </rPh>
    <rPh sb="38" eb="40">
      <t>ミイダ</t>
    </rPh>
    <rPh sb="42" eb="43">
      <t>キズ</t>
    </rPh>
    <rPh sb="44" eb="45">
      <t>イヤ</t>
    </rPh>
    <rPh sb="57" eb="58">
      <t>オナ</t>
    </rPh>
    <rPh sb="60" eb="62">
      <t>カセキ</t>
    </rPh>
    <rPh sb="63" eb="65">
      <t>キャクホン</t>
    </rPh>
    <rPh sb="66" eb="68">
      <t>ナツヤス</t>
    </rPh>
    <rPh sb="70" eb="72">
      <t>カンソン</t>
    </rPh>
    <rPh sb="73" eb="75">
      <t>ショウジョ</t>
    </rPh>
    <rPh sb="78" eb="79">
      <t>キズ</t>
    </rPh>
    <rPh sb="82" eb="83">
      <t>ワタ</t>
    </rPh>
    <rPh sb="84" eb="85">
      <t>ドリ</t>
    </rPh>
    <rPh sb="86" eb="88">
      <t>テンドン</t>
    </rPh>
    <rPh sb="94" eb="95">
      <t>エ</t>
    </rPh>
    <rPh sb="99" eb="101">
      <t>ソザツ</t>
    </rPh>
    <rPh sb="102" eb="105">
      <t>カンリニン</t>
    </rPh>
    <rPh sb="106" eb="108">
      <t>リョウリ</t>
    </rPh>
    <rPh sb="114" eb="117">
      <t>フシギ</t>
    </rPh>
    <rPh sb="130" eb="132">
      <t>ハンノウ</t>
    </rPh>
    <rPh sb="158" eb="160">
      <t>オンキョウ</t>
    </rPh>
    <rPh sb="167" eb="168">
      <t>イ</t>
    </rPh>
    <rPh sb="169" eb="170">
      <t>ワケ</t>
    </rPh>
    <rPh sb="181" eb="184">
      <t>オトコトモダチ</t>
    </rPh>
    <rPh sb="185" eb="186">
      <t>フ</t>
    </rPh>
    <rPh sb="207" eb="209">
      <t>ゲッカ</t>
    </rPh>
    <rPh sb="210" eb="211">
      <t>シズ</t>
    </rPh>
    <rPh sb="216" eb="218">
      <t>ミイダ</t>
    </rPh>
    <rPh sb="219" eb="221">
      <t>コウズ</t>
    </rPh>
    <rPh sb="222" eb="225">
      <t>キシカン</t>
    </rPh>
    <rPh sb="229" eb="230">
      <t>タマ</t>
    </rPh>
    <rPh sb="231" eb="233">
      <t>ナジ</t>
    </rPh>
    <rPh sb="242" eb="243">
      <t>ヨ</t>
    </rPh>
    <rPh sb="248" eb="250">
      <t>ジンブツ</t>
    </rPh>
    <rPh sb="250" eb="252">
      <t>ゾウケイ</t>
    </rPh>
    <rPh sb="253" eb="254">
      <t>モット</t>
    </rPh>
    <rPh sb="255" eb="256">
      <t>ハ</t>
    </rPh>
    <phoneticPr fontId="1"/>
  </si>
  <si>
    <t>85点
演出;要するに日の当たらない凡人にとり悪の正義を貫くことで何を示すのか。参照はダークナイト。地を這う灰廻と跳躍するポップステップが、声優の対比も含めて対照的
脚本;前半の解決を後半で膨らませる展開が良い
絵コンテ;ごみ袋に蹲るナックルは良い
キャラデザ;ナックルズは良いが深みが欲しい
美術;似非ポップな日本は良い
音響;アメコミ風味でコミカル
OP;ポップでダークな仕上げが良い
ED;暗い過去から未来へ繋げる意匠</t>
    <rPh sb="2" eb="3">
      <t>テン</t>
    </rPh>
    <rPh sb="4" eb="6">
      <t>エンシュツ</t>
    </rPh>
    <rPh sb="7" eb="8">
      <t>ヨウ</t>
    </rPh>
    <rPh sb="11" eb="12">
      <t>ヒ</t>
    </rPh>
    <rPh sb="13" eb="14">
      <t>ア</t>
    </rPh>
    <rPh sb="18" eb="20">
      <t>ボンジン</t>
    </rPh>
    <rPh sb="23" eb="24">
      <t>アク</t>
    </rPh>
    <rPh sb="25" eb="27">
      <t>セイギ</t>
    </rPh>
    <rPh sb="28" eb="29">
      <t>ツラヌ</t>
    </rPh>
    <rPh sb="33" eb="34">
      <t>ナニ</t>
    </rPh>
    <rPh sb="35" eb="36">
      <t>シメ</t>
    </rPh>
    <rPh sb="40" eb="42">
      <t>サンショウ</t>
    </rPh>
    <rPh sb="50" eb="51">
      <t>チ</t>
    </rPh>
    <rPh sb="52" eb="53">
      <t>ハ</t>
    </rPh>
    <rPh sb="57" eb="59">
      <t>チョウヤク</t>
    </rPh>
    <rPh sb="70" eb="72">
      <t>セイユウ</t>
    </rPh>
    <rPh sb="73" eb="75">
      <t>タイヒ</t>
    </rPh>
    <rPh sb="76" eb="77">
      <t>フク</t>
    </rPh>
    <rPh sb="79" eb="81">
      <t>タイショウ</t>
    </rPh>
    <rPh sb="81" eb="82">
      <t>テキ</t>
    </rPh>
    <rPh sb="83" eb="85">
      <t>キャクホン</t>
    </rPh>
    <rPh sb="86" eb="88">
      <t>ゼンハン</t>
    </rPh>
    <rPh sb="89" eb="91">
      <t>カイケツ</t>
    </rPh>
    <rPh sb="92" eb="94">
      <t>コウハン</t>
    </rPh>
    <rPh sb="95" eb="96">
      <t>フク</t>
    </rPh>
    <rPh sb="100" eb="102">
      <t>テンカイ</t>
    </rPh>
    <rPh sb="103" eb="104">
      <t>ヨ</t>
    </rPh>
    <rPh sb="106" eb="107">
      <t>エ</t>
    </rPh>
    <rPh sb="113" eb="114">
      <t>フクロ</t>
    </rPh>
    <rPh sb="115" eb="116">
      <t>ウズクマ</t>
    </rPh>
    <rPh sb="122" eb="123">
      <t>ヨ</t>
    </rPh>
    <rPh sb="137" eb="138">
      <t>ヨ</t>
    </rPh>
    <rPh sb="140" eb="141">
      <t>フカ</t>
    </rPh>
    <rPh sb="143" eb="144">
      <t>ホ</t>
    </rPh>
    <rPh sb="147" eb="149">
      <t>ビジュツ</t>
    </rPh>
    <rPh sb="150" eb="152">
      <t>エセ</t>
    </rPh>
    <rPh sb="156" eb="158">
      <t>ニホン</t>
    </rPh>
    <rPh sb="159" eb="160">
      <t>ヨ</t>
    </rPh>
    <rPh sb="162" eb="164">
      <t>オンキョウ</t>
    </rPh>
    <rPh sb="169" eb="171">
      <t>フウミ</t>
    </rPh>
    <rPh sb="188" eb="190">
      <t>シア</t>
    </rPh>
    <rPh sb="192" eb="193">
      <t>ヨ</t>
    </rPh>
    <rPh sb="198" eb="199">
      <t>クラ</t>
    </rPh>
    <rPh sb="200" eb="202">
      <t>カコ</t>
    </rPh>
    <rPh sb="204" eb="206">
      <t>ミライ</t>
    </rPh>
    <rPh sb="207" eb="208">
      <t>ツナ</t>
    </rPh>
    <rPh sb="210" eb="212">
      <t>イショウ</t>
    </rPh>
    <phoneticPr fontId="1"/>
  </si>
  <si>
    <t>80点　しっかり取材痕跡があり素晴らしい！羽黒山頂上の何も無さも良い
演出;SNS投稿アンケで行先調整はランダムさがあり挑戦的で、今、ここを掘下げられるか、雑だからこそ魅力を描けるか。(悪い意味で)今を時めくはやぶさ、、
脚本;磐梯西線で磐梯熱海から磐梯山を眺めるや良し。宿から日本酒バーまでは上手く行き過ぎ、、大吟醸 玄宰に七重郎 (黒) 純米大吟醸 五百万石！！でも寂れた温泉街を背中に「この町好き」は無理が
絵コンテ;温泉から眺める夜景が堪らない
キャラデザ;漫画家の葛藤は此れで良い？
美術:素晴らしい！羽黒山も地蔵階段も長く魅力。駅弁も赤べこもホテルも良い
音響;夜明けが良い
OP;しっかり旅の高揚感。日本酒女がレギュラーｗ
次週の富山旅も期待</t>
    <rPh sb="2" eb="3">
      <t>テン</t>
    </rPh>
    <rPh sb="8" eb="10">
      <t>シュザイ</t>
    </rPh>
    <rPh sb="10" eb="12">
      <t>コンセキ</t>
    </rPh>
    <rPh sb="15" eb="17">
      <t>スバ</t>
    </rPh>
    <rPh sb="21" eb="22">
      <t>ハネ</t>
    </rPh>
    <rPh sb="22" eb="23">
      <t>クロ</t>
    </rPh>
    <rPh sb="23" eb="24">
      <t>ヤマ</t>
    </rPh>
    <rPh sb="24" eb="26">
      <t>チョウジョウ</t>
    </rPh>
    <rPh sb="27" eb="28">
      <t>ナニ</t>
    </rPh>
    <rPh sb="29" eb="30">
      <t>ナ</t>
    </rPh>
    <rPh sb="32" eb="33">
      <t>ヨ</t>
    </rPh>
    <rPh sb="35" eb="37">
      <t>エンシュツ</t>
    </rPh>
    <rPh sb="41" eb="43">
      <t>トウコウ</t>
    </rPh>
    <rPh sb="47" eb="49">
      <t>イキサキ</t>
    </rPh>
    <rPh sb="49" eb="51">
      <t>チョウセイ</t>
    </rPh>
    <rPh sb="60" eb="63">
      <t>チョウセンテキ</t>
    </rPh>
    <rPh sb="65" eb="66">
      <t>イマ</t>
    </rPh>
    <rPh sb="70" eb="72">
      <t>ホリサ</t>
    </rPh>
    <rPh sb="93" eb="94">
      <t>ワル</t>
    </rPh>
    <rPh sb="95" eb="97">
      <t>イミ</t>
    </rPh>
    <rPh sb="99" eb="100">
      <t>イマ</t>
    </rPh>
    <rPh sb="101" eb="102">
      <t>トキ</t>
    </rPh>
    <rPh sb="111" eb="113">
      <t>キャクホン</t>
    </rPh>
    <rPh sb="114" eb="116">
      <t>バンダイ</t>
    </rPh>
    <rPh sb="116" eb="118">
      <t>ニシセン</t>
    </rPh>
    <rPh sb="119" eb="123">
      <t>バンダイアタミ</t>
    </rPh>
    <rPh sb="125" eb="128">
      <t>バンダイサン</t>
    </rPh>
    <rPh sb="129" eb="130">
      <t>ナガ</t>
    </rPh>
    <rPh sb="133" eb="134">
      <t>ヨ</t>
    </rPh>
    <rPh sb="136" eb="137">
      <t>ヤド</t>
    </rPh>
    <rPh sb="139" eb="142">
      <t>ニホンシュ</t>
    </rPh>
    <rPh sb="147" eb="149">
      <t>ウマ</t>
    </rPh>
    <rPh sb="150" eb="151">
      <t>イ</t>
    </rPh>
    <rPh sb="152" eb="153">
      <t>ス</t>
    </rPh>
    <rPh sb="185" eb="186">
      <t>サビ</t>
    </rPh>
    <rPh sb="188" eb="191">
      <t>オンセンガイ</t>
    </rPh>
    <rPh sb="192" eb="194">
      <t>セナカ</t>
    </rPh>
    <rPh sb="198" eb="199">
      <t>マチ</t>
    </rPh>
    <rPh sb="199" eb="200">
      <t>ス</t>
    </rPh>
    <rPh sb="203" eb="205">
      <t>ムリ</t>
    </rPh>
    <rPh sb="207" eb="208">
      <t>エ</t>
    </rPh>
    <rPh sb="233" eb="236">
      <t>マンガカ</t>
    </rPh>
    <rPh sb="237" eb="239">
      <t>カットウ</t>
    </rPh>
    <rPh sb="240" eb="241">
      <t>コ</t>
    </rPh>
    <rPh sb="243" eb="244">
      <t>ヨ</t>
    </rPh>
    <rPh sb="247" eb="249">
      <t>ビジュツ</t>
    </rPh>
    <rPh sb="250" eb="252">
      <t>スバ</t>
    </rPh>
    <rPh sb="256" eb="257">
      <t>ハネ</t>
    </rPh>
    <rPh sb="257" eb="258">
      <t>クロ</t>
    </rPh>
    <rPh sb="258" eb="259">
      <t>ヤマ</t>
    </rPh>
    <rPh sb="260" eb="262">
      <t>ジゾウ</t>
    </rPh>
    <rPh sb="262" eb="264">
      <t>カイダン</t>
    </rPh>
    <rPh sb="265" eb="266">
      <t>ナガ</t>
    </rPh>
    <rPh sb="267" eb="269">
      <t>ミリョク</t>
    </rPh>
    <rPh sb="270" eb="272">
      <t>エキベン</t>
    </rPh>
    <rPh sb="273" eb="274">
      <t>アカ</t>
    </rPh>
    <rPh sb="281" eb="282">
      <t>ヨ</t>
    </rPh>
    <rPh sb="284" eb="286">
      <t>オンキョウ</t>
    </rPh>
    <rPh sb="287" eb="289">
      <t>ヨア</t>
    </rPh>
    <rPh sb="291" eb="292">
      <t>ヨ</t>
    </rPh>
    <rPh sb="301" eb="302">
      <t>タビ</t>
    </rPh>
    <rPh sb="303" eb="306">
      <t>コウヨウカン</t>
    </rPh>
    <rPh sb="307" eb="310">
      <t>ニホンシュ</t>
    </rPh>
    <rPh sb="310" eb="311">
      <t>オンナ</t>
    </rPh>
    <rPh sb="319" eb="321">
      <t>ジシュウ</t>
    </rPh>
    <rPh sb="322" eb="324">
      <t>トヤマ</t>
    </rPh>
    <rPh sb="324" eb="325">
      <t>タビ</t>
    </rPh>
    <rPh sb="326" eb="328">
      <t>キタイ</t>
    </rPh>
    <phoneticPr fontId="1"/>
  </si>
  <si>
    <t>60点
演出;マイルド僧侶枠。五等分の花嫁＊らんま＊アマガミ？ハーレムものの母親の欠落は鉄板か
脚本;序盤から血縁を解消するのは露骨。近親相姦で回す閉鎖空間に過去はあれど未来は？男二人がどう作用するかが見所
絵コンテ;暴露後の宇宙背景と紅茶の切替氏は良い
キャラデザ;万里よりことのや南の方が性的に
美術;オードブルのコンフィは良い
音響;ラブコメ風味
OP;なぜOPのラストカットから紫苑が削除？？
ED;なし</t>
    <rPh sb="2" eb="3">
      <t>テン</t>
    </rPh>
    <rPh sb="4" eb="6">
      <t>エンシュツ</t>
    </rPh>
    <rPh sb="11" eb="13">
      <t>ソウリョ</t>
    </rPh>
    <rPh sb="13" eb="14">
      <t>ワク</t>
    </rPh>
    <rPh sb="15" eb="18">
      <t>ゴトウブン</t>
    </rPh>
    <rPh sb="19" eb="21">
      <t>ハナヨメ</t>
    </rPh>
    <rPh sb="38" eb="40">
      <t>ハハオヤ</t>
    </rPh>
    <rPh sb="41" eb="43">
      <t>ケツラク</t>
    </rPh>
    <rPh sb="44" eb="46">
      <t>テッパン</t>
    </rPh>
    <rPh sb="48" eb="50">
      <t>キャクホン</t>
    </rPh>
    <rPh sb="51" eb="53">
      <t>ジョバン</t>
    </rPh>
    <rPh sb="55" eb="57">
      <t>ケツエン</t>
    </rPh>
    <rPh sb="58" eb="60">
      <t>カイショウ</t>
    </rPh>
    <rPh sb="64" eb="66">
      <t>ロコツ</t>
    </rPh>
    <rPh sb="67" eb="71">
      <t>キンシンソウカン</t>
    </rPh>
    <rPh sb="72" eb="73">
      <t>マワ</t>
    </rPh>
    <rPh sb="74" eb="78">
      <t>ヘイサクウカン</t>
    </rPh>
    <rPh sb="79" eb="81">
      <t>カコ</t>
    </rPh>
    <rPh sb="85" eb="87">
      <t>ミライ</t>
    </rPh>
    <rPh sb="89" eb="92">
      <t>オトコフタリ</t>
    </rPh>
    <rPh sb="95" eb="97">
      <t>サヨウ</t>
    </rPh>
    <rPh sb="101" eb="103">
      <t>ミドコロ</t>
    </rPh>
    <rPh sb="104" eb="105">
      <t>エ</t>
    </rPh>
    <rPh sb="109" eb="111">
      <t>バクロ</t>
    </rPh>
    <rPh sb="111" eb="112">
      <t>ノチ</t>
    </rPh>
    <rPh sb="113" eb="117">
      <t>ウチュウハイケイ</t>
    </rPh>
    <rPh sb="118" eb="120">
      <t>コウチャ</t>
    </rPh>
    <rPh sb="121" eb="124">
      <t>キリカエシ</t>
    </rPh>
    <rPh sb="125" eb="126">
      <t>ヨ</t>
    </rPh>
    <rPh sb="134" eb="136">
      <t>マリ</t>
    </rPh>
    <rPh sb="142" eb="143">
      <t>ミナミ</t>
    </rPh>
    <rPh sb="144" eb="145">
      <t>ホウ</t>
    </rPh>
    <rPh sb="146" eb="148">
      <t>セイテキ</t>
    </rPh>
    <rPh sb="150" eb="152">
      <t>ビジュツ</t>
    </rPh>
    <rPh sb="164" eb="165">
      <t>イ</t>
    </rPh>
    <rPh sb="167" eb="169">
      <t>オンキョウ</t>
    </rPh>
    <rPh sb="174" eb="176">
      <t>フウミ</t>
    </rPh>
    <rPh sb="193" eb="195">
      <t>シオン</t>
    </rPh>
    <rPh sb="196" eb="198">
      <t>サクジョ</t>
    </rPh>
    <phoneticPr fontId="1"/>
  </si>
  <si>
    <t>紫雲寺家の子供たち</t>
    <phoneticPr fontId="1"/>
  </si>
  <si>
    <t>クラシック★スターズ</t>
    <phoneticPr fontId="1"/>
  </si>
  <si>
    <t>70点
演出;いきなり「運命」ｗしかもロックアレンジｗ歌いながら戦う領域展開の意匠が面白いｗ
脚本;展開は王道
絵コンテ;黒く羽ばたくロックバンドｗ歌劇少女の地下室じゃんｗ
キャラデザ;
美術;原宿の狭い空間にありえない城風味校舎ｗ
音響;ElementsGarden仕事広いな、、
OP;ショパンの動きが雑過ぎｗ
ED;乗り越え新世界ｗ</t>
    <rPh sb="2" eb="3">
      <t>テン</t>
    </rPh>
    <rPh sb="4" eb="6">
      <t>エンシュツ</t>
    </rPh>
    <rPh sb="12" eb="14">
      <t>ウンメイ</t>
    </rPh>
    <rPh sb="47" eb="49">
      <t>キャクホン</t>
    </rPh>
    <rPh sb="50" eb="52">
      <t>テンカイ</t>
    </rPh>
    <rPh sb="53" eb="55">
      <t>オウドウ</t>
    </rPh>
    <rPh sb="56" eb="57">
      <t>エ</t>
    </rPh>
    <rPh sb="61" eb="62">
      <t>クロ</t>
    </rPh>
    <rPh sb="63" eb="64">
      <t>ハ</t>
    </rPh>
    <rPh sb="74" eb="78">
      <t>カゲキショウジョ</t>
    </rPh>
    <rPh sb="79" eb="82">
      <t>チカシツ</t>
    </rPh>
    <rPh sb="94" eb="96">
      <t>ビジュツ</t>
    </rPh>
    <rPh sb="97" eb="99">
      <t>ハラジュク</t>
    </rPh>
    <rPh sb="100" eb="101">
      <t>セマ</t>
    </rPh>
    <rPh sb="102" eb="104">
      <t>クウカン</t>
    </rPh>
    <rPh sb="110" eb="111">
      <t>シロ</t>
    </rPh>
    <rPh sb="111" eb="113">
      <t>フウミ</t>
    </rPh>
    <rPh sb="113" eb="115">
      <t>コウシャ</t>
    </rPh>
    <rPh sb="117" eb="119">
      <t>オンキョウ</t>
    </rPh>
    <rPh sb="134" eb="136">
      <t>シゴト</t>
    </rPh>
    <rPh sb="136" eb="137">
      <t>ヒロ</t>
    </rPh>
    <rPh sb="150" eb="151">
      <t>ウゴ</t>
    </rPh>
    <rPh sb="153" eb="154">
      <t>ザツ</t>
    </rPh>
    <rPh sb="154" eb="155">
      <t>ス</t>
    </rPh>
    <rPh sb="161" eb="162">
      <t>ノ</t>
    </rPh>
    <rPh sb="163" eb="164">
      <t>コ</t>
    </rPh>
    <rPh sb="165" eb="168">
      <t>シンセカイ</t>
    </rPh>
    <phoneticPr fontId="1"/>
  </si>
  <si>
    <t>50点　OP,EDのノリを保ってほしい、、
演出あずまんが大王＊先輩がうざい後輩の話＊きらら系。生命線のギャグを頑張ってほしい。浮遊感は巧い
脚本;原作の動画への翻訳は検討の余地が
絵コンテ;まどマギのほむらの構図は良い。涙を流し過ぎ
キャラデザ;大城をもっと出しても良い
美術;デフォルメし過ぎ
音響;浮遊感
OP;宇宙的都市をループホールする意匠は作風と合致して良い
ED;水彩画の優しさが良い</t>
    <rPh sb="2" eb="3">
      <t>テン</t>
    </rPh>
    <rPh sb="13" eb="14">
      <t>タモ</t>
    </rPh>
    <rPh sb="22" eb="24">
      <t>エンシュツ</t>
    </rPh>
    <rPh sb="29" eb="31">
      <t>ダイオウ</t>
    </rPh>
    <rPh sb="32" eb="34">
      <t>センパイ</t>
    </rPh>
    <rPh sb="38" eb="40">
      <t>コウハイ</t>
    </rPh>
    <rPh sb="41" eb="42">
      <t>ハナシ</t>
    </rPh>
    <rPh sb="46" eb="47">
      <t>ケイ</t>
    </rPh>
    <rPh sb="48" eb="51">
      <t>セイメイセン</t>
    </rPh>
    <rPh sb="56" eb="58">
      <t>ガンバ</t>
    </rPh>
    <rPh sb="64" eb="66">
      <t>フユウ</t>
    </rPh>
    <rPh sb="66" eb="67">
      <t>カン</t>
    </rPh>
    <rPh sb="68" eb="69">
      <t>ウマ</t>
    </rPh>
    <rPh sb="71" eb="73">
      <t>キャクホン</t>
    </rPh>
    <rPh sb="74" eb="76">
      <t>ゲンサク</t>
    </rPh>
    <rPh sb="77" eb="79">
      <t>ドウガ</t>
    </rPh>
    <rPh sb="81" eb="83">
      <t>ホンヤク</t>
    </rPh>
    <rPh sb="84" eb="86">
      <t>ケントウ</t>
    </rPh>
    <rPh sb="87" eb="89">
      <t>ヨチ</t>
    </rPh>
    <rPh sb="91" eb="92">
      <t>エ</t>
    </rPh>
    <rPh sb="105" eb="107">
      <t>コウズ</t>
    </rPh>
    <rPh sb="108" eb="109">
      <t>ヨ</t>
    </rPh>
    <rPh sb="111" eb="112">
      <t>ナミダ</t>
    </rPh>
    <rPh sb="113" eb="114">
      <t>ナガ</t>
    </rPh>
    <rPh sb="115" eb="116">
      <t>ス</t>
    </rPh>
    <rPh sb="124" eb="126">
      <t>オオシロ</t>
    </rPh>
    <rPh sb="130" eb="131">
      <t>ダ</t>
    </rPh>
    <rPh sb="134" eb="135">
      <t>ヨ</t>
    </rPh>
    <rPh sb="137" eb="139">
      <t>ビジュツ</t>
    </rPh>
    <rPh sb="146" eb="147">
      <t>ス</t>
    </rPh>
    <rPh sb="149" eb="151">
      <t>オンキョウ</t>
    </rPh>
    <rPh sb="152" eb="155">
      <t>フユウカン</t>
    </rPh>
    <rPh sb="159" eb="162">
      <t>ウチュウテキ</t>
    </rPh>
    <rPh sb="162" eb="164">
      <t>トシ</t>
    </rPh>
    <rPh sb="173" eb="175">
      <t>イショウ</t>
    </rPh>
    <rPh sb="176" eb="178">
      <t>サクフウ</t>
    </rPh>
    <rPh sb="179" eb="181">
      <t>ガッチ</t>
    </rPh>
    <rPh sb="183" eb="184">
      <t>ヨ</t>
    </rPh>
    <rPh sb="189" eb="192">
      <t>スイサイガ</t>
    </rPh>
    <rPh sb="193" eb="194">
      <t>ヤサ</t>
    </rPh>
    <rPh sb="197" eb="198">
      <t>ヨ</t>
    </rPh>
    <phoneticPr fontId="1"/>
  </si>
  <si>
    <t>阿波連さんははかれない season2</t>
    <phoneticPr fontId="1"/>
  </si>
  <si>
    <t>85点
演出;ヒロアカ→中国の広告業弱者男性を唐突にヒーロメイクに。鍵は信頼。右顧左眄する林凌が生々しい
脚本;信頼は仮構するのか
絵コンテ;黒く狂う社長が良い
キャラデザ;
美術;ナイスを横切る白鳩が隔世感
音響;
OP;ヒーローの怪しさと憂いが滲みだす
ED;なし</t>
    <rPh sb="2" eb="3">
      <t>テン</t>
    </rPh>
    <rPh sb="4" eb="6">
      <t>エンシュツ</t>
    </rPh>
    <rPh sb="12" eb="14">
      <t>チュウゴク</t>
    </rPh>
    <rPh sb="15" eb="17">
      <t>コウコク</t>
    </rPh>
    <rPh sb="17" eb="18">
      <t>ギョウ</t>
    </rPh>
    <rPh sb="18" eb="22">
      <t>ジャクシャダンセイ</t>
    </rPh>
    <rPh sb="23" eb="25">
      <t>トウトツ</t>
    </rPh>
    <rPh sb="34" eb="35">
      <t>カギ</t>
    </rPh>
    <rPh sb="36" eb="38">
      <t>シンライ</t>
    </rPh>
    <rPh sb="39" eb="43">
      <t>ウコサベン</t>
    </rPh>
    <rPh sb="45" eb="46">
      <t>ハヤシ</t>
    </rPh>
    <rPh sb="46" eb="47">
      <t>リョウ</t>
    </rPh>
    <rPh sb="48" eb="50">
      <t>ナマナマ</t>
    </rPh>
    <rPh sb="53" eb="55">
      <t>キャクホン</t>
    </rPh>
    <rPh sb="56" eb="58">
      <t>シンライ</t>
    </rPh>
    <rPh sb="59" eb="61">
      <t>カコウ</t>
    </rPh>
    <rPh sb="66" eb="67">
      <t>エ</t>
    </rPh>
    <rPh sb="71" eb="72">
      <t>クロ</t>
    </rPh>
    <rPh sb="78" eb="79">
      <t>ヨ</t>
    </rPh>
    <rPh sb="88" eb="90">
      <t>ビジュツ</t>
    </rPh>
    <rPh sb="95" eb="97">
      <t>ヨコギ</t>
    </rPh>
    <rPh sb="98" eb="99">
      <t>シロ</t>
    </rPh>
    <rPh sb="99" eb="100">
      <t>ハト</t>
    </rPh>
    <rPh sb="101" eb="103">
      <t>カクセイ</t>
    </rPh>
    <rPh sb="103" eb="104">
      <t>カン</t>
    </rPh>
    <rPh sb="105" eb="107">
      <t>オンキョウ</t>
    </rPh>
    <rPh sb="117" eb="118">
      <t>アヤ</t>
    </rPh>
    <rPh sb="121" eb="122">
      <t>ウレ</t>
    </rPh>
    <rPh sb="124" eb="125">
      <t>ニジ</t>
    </rPh>
    <phoneticPr fontId="1"/>
  </si>
  <si>
    <t>80点
演出:時計/時間を表象の軸に使命と宿命を体感する筋立て。老婆の最期を見守るメグとファウストが力強くも儚い
脚本:店番ムーブは良い。小噺は時間を番に内省を迫る
キャラデザ:(ﾋﾟﾉｷｵ)ゼペット爺さん、、
美術:無数の時計は水彩画。未知の門に向かう3人絵画も良い
音響:優しい</t>
    <rPh sb="2" eb="3">
      <t>テン</t>
    </rPh>
    <rPh sb="4" eb="6">
      <t>エンシュツ</t>
    </rPh>
    <rPh sb="7" eb="9">
      <t>トケイ</t>
    </rPh>
    <rPh sb="10" eb="12">
      <t>ジカン</t>
    </rPh>
    <rPh sb="13" eb="15">
      <t>ヒョウショウ</t>
    </rPh>
    <rPh sb="16" eb="17">
      <t>ジク</t>
    </rPh>
    <rPh sb="18" eb="20">
      <t>シメイ</t>
    </rPh>
    <rPh sb="21" eb="23">
      <t>シュクメイ</t>
    </rPh>
    <rPh sb="24" eb="26">
      <t>タイカン</t>
    </rPh>
    <rPh sb="28" eb="30">
      <t>スジダ</t>
    </rPh>
    <rPh sb="32" eb="34">
      <t>ロウバ</t>
    </rPh>
    <rPh sb="35" eb="37">
      <t>サイゴ</t>
    </rPh>
    <rPh sb="38" eb="40">
      <t>ミマモ</t>
    </rPh>
    <rPh sb="50" eb="52">
      <t>チカラヅヨ</t>
    </rPh>
    <rPh sb="54" eb="55">
      <t>ハカナ</t>
    </rPh>
    <rPh sb="57" eb="59">
      <t>キャクホン</t>
    </rPh>
    <rPh sb="60" eb="62">
      <t>ミセバン</t>
    </rPh>
    <rPh sb="66" eb="67">
      <t>ヨ</t>
    </rPh>
    <rPh sb="69" eb="71">
      <t>コバナシ</t>
    </rPh>
    <rPh sb="72" eb="74">
      <t>ジカン</t>
    </rPh>
    <rPh sb="75" eb="76">
      <t>ツガイ</t>
    </rPh>
    <rPh sb="77" eb="79">
      <t>ナイセイ</t>
    </rPh>
    <rPh sb="80" eb="81">
      <t>セマ</t>
    </rPh>
    <rPh sb="100" eb="101">
      <t>ジイ</t>
    </rPh>
    <rPh sb="109" eb="111">
      <t>ムスウ</t>
    </rPh>
    <rPh sb="112" eb="114">
      <t>トケイ</t>
    </rPh>
    <rPh sb="115" eb="118">
      <t>スイサイガ</t>
    </rPh>
    <rPh sb="119" eb="121">
      <t>ミチ</t>
    </rPh>
    <rPh sb="122" eb="123">
      <t>モン</t>
    </rPh>
    <rPh sb="124" eb="125">
      <t>ム</t>
    </rPh>
    <rPh sb="128" eb="129">
      <t>ニン</t>
    </rPh>
    <rPh sb="129" eb="131">
      <t>カイガ</t>
    </rPh>
    <rPh sb="132" eb="133">
      <t>ヨ</t>
    </rPh>
    <rPh sb="138" eb="139">
      <t>ヤサ</t>
    </rPh>
    <phoneticPr fontId="1"/>
  </si>
  <si>
    <t>(37話)70点
演出:赤羽をワキワキする小蘭と子翠がコミカル
脚本:里樹と他3人の対比が良いが剃毛含めセクシャル路線に、、
絵コンテ:湯船の子翠のセクシャルは不要。赤羽も里樹も
キャラデザ:ロリが画面に増えた、、
美術:大浴場と個人浴場が良い
音響:セクシャルでも控え目　
OP:狐麺の天丼が化かし合いの構成を隠喩
ED:猫猫、小蘭と子翠がメイン</t>
    <rPh sb="3" eb="4">
      <t>ワ</t>
    </rPh>
    <rPh sb="7" eb="8">
      <t>テン</t>
    </rPh>
    <rPh sb="9" eb="11">
      <t>エンシュツ</t>
    </rPh>
    <rPh sb="12" eb="14">
      <t>アカハネ</t>
    </rPh>
    <rPh sb="21" eb="22">
      <t>チイ</t>
    </rPh>
    <rPh sb="22" eb="23">
      <t>ラン</t>
    </rPh>
    <rPh sb="32" eb="34">
      <t>キャクホン</t>
    </rPh>
    <rPh sb="35" eb="36">
      <t>サト</t>
    </rPh>
    <rPh sb="36" eb="37">
      <t>イツキ</t>
    </rPh>
    <rPh sb="38" eb="39">
      <t>ホカ</t>
    </rPh>
    <rPh sb="40" eb="41">
      <t>ニン</t>
    </rPh>
    <rPh sb="42" eb="44">
      <t>タイヒ</t>
    </rPh>
    <rPh sb="45" eb="46">
      <t>ヨ</t>
    </rPh>
    <rPh sb="48" eb="50">
      <t>テイモウ</t>
    </rPh>
    <rPh sb="50" eb="51">
      <t>フク</t>
    </rPh>
    <rPh sb="57" eb="59">
      <t>ロセン</t>
    </rPh>
    <rPh sb="63" eb="64">
      <t>エ</t>
    </rPh>
    <rPh sb="68" eb="70">
      <t>ユブネ</t>
    </rPh>
    <rPh sb="71" eb="72">
      <t>コ</t>
    </rPh>
    <rPh sb="72" eb="73">
      <t>ミドリ</t>
    </rPh>
    <rPh sb="80" eb="82">
      <t>フヨウ</t>
    </rPh>
    <rPh sb="83" eb="85">
      <t>アカハネ</t>
    </rPh>
    <rPh sb="99" eb="101">
      <t>ガメン</t>
    </rPh>
    <rPh sb="102" eb="103">
      <t>フ</t>
    </rPh>
    <rPh sb="108" eb="110">
      <t>ビジュツ</t>
    </rPh>
    <rPh sb="111" eb="114">
      <t>ダイヨクジョウ</t>
    </rPh>
    <rPh sb="115" eb="117">
      <t>コジン</t>
    </rPh>
    <rPh sb="117" eb="119">
      <t>ヨクジョウ</t>
    </rPh>
    <rPh sb="120" eb="121">
      <t>ヨ</t>
    </rPh>
    <rPh sb="123" eb="125">
      <t>オンキョウ</t>
    </rPh>
    <rPh sb="133" eb="134">
      <t>ヒカ</t>
    </rPh>
    <rPh sb="135" eb="136">
      <t>メ</t>
    </rPh>
    <rPh sb="141" eb="142">
      <t>キツネ</t>
    </rPh>
    <rPh sb="142" eb="143">
      <t>メン</t>
    </rPh>
    <rPh sb="144" eb="146">
      <t>テンドン</t>
    </rPh>
    <rPh sb="147" eb="148">
      <t>バ</t>
    </rPh>
    <rPh sb="150" eb="151">
      <t>ア</t>
    </rPh>
    <rPh sb="153" eb="155">
      <t>コウセイ</t>
    </rPh>
    <rPh sb="156" eb="158">
      <t>インユ</t>
    </rPh>
    <rPh sb="162" eb="164">
      <t>ネコネコ</t>
    </rPh>
    <phoneticPr fontId="1"/>
  </si>
  <si>
    <t>65点 
演出;行動しないと何も変わらない、ヤンマー思想
脚本;大人になってもオカモトは変わらない。少年のまま
絵コンテ;イントロ以降下降の一途。未ルは良い
キャラデザ：オカモトで制作協力：TriFスタジオだと「メカウデ」のやり直しかよ
美術;カピバラ、蝶は良い
音響;TriF</t>
    <rPh sb="2" eb="3">
      <t>テン</t>
    </rPh>
    <rPh sb="5" eb="7">
      <t>エンシュツ</t>
    </rPh>
    <rPh sb="8" eb="10">
      <t>コウドウ</t>
    </rPh>
    <rPh sb="14" eb="15">
      <t>ナニ</t>
    </rPh>
    <rPh sb="16" eb="17">
      <t>カ</t>
    </rPh>
    <rPh sb="26" eb="28">
      <t>シソウ</t>
    </rPh>
    <rPh sb="29" eb="31">
      <t>キャクホン</t>
    </rPh>
    <rPh sb="32" eb="34">
      <t>オトナ</t>
    </rPh>
    <rPh sb="44" eb="45">
      <t>カ</t>
    </rPh>
    <rPh sb="50" eb="52">
      <t>ショウネン</t>
    </rPh>
    <rPh sb="56" eb="57">
      <t>エ</t>
    </rPh>
    <rPh sb="65" eb="67">
      <t>イコウ</t>
    </rPh>
    <rPh sb="67" eb="69">
      <t>カコウ</t>
    </rPh>
    <rPh sb="70" eb="72">
      <t>イット</t>
    </rPh>
    <rPh sb="73" eb="74">
      <t>ミ</t>
    </rPh>
    <rPh sb="76" eb="77">
      <t>ヨ</t>
    </rPh>
    <rPh sb="119" eb="121">
      <t>ビジュツ</t>
    </rPh>
    <rPh sb="127" eb="128">
      <t>チョウ</t>
    </rPh>
    <rPh sb="132" eb="134">
      <t>オンキョウ</t>
    </rPh>
    <phoneticPr fontId="1"/>
  </si>
  <si>
    <t>75点
演出;メガネの操縦席の裏に突っ込むデバイスがセクシャルを隠喩してきもい
脚本;劇場版のBeginning要らないのでは。劇場版通り
絵コンテ;冒頭民間用ザク戦闘は良い
キャラデザ;90年代自意識の女子化
美術;GQuuuuuuXとマチュ覚醒のサイケデリック表象は良い(シドバレット
音響;劇場版より抑制し調和的
OP;なし
ED;モノに溢れた過剰な世界で踊るマチュもニャアンも消費に見える</t>
    <rPh sb="2" eb="3">
      <t>テン</t>
    </rPh>
    <rPh sb="4" eb="6">
      <t>エンシュツ</t>
    </rPh>
    <rPh sb="11" eb="14">
      <t>ソウジュウセキ</t>
    </rPh>
    <rPh sb="15" eb="16">
      <t>ウラ</t>
    </rPh>
    <rPh sb="17" eb="18">
      <t>ツ</t>
    </rPh>
    <rPh sb="19" eb="20">
      <t>コ</t>
    </rPh>
    <rPh sb="32" eb="34">
      <t>インユ</t>
    </rPh>
    <rPh sb="40" eb="42">
      <t>キャクホン</t>
    </rPh>
    <rPh sb="43" eb="46">
      <t>ゲキジョウバン</t>
    </rPh>
    <rPh sb="56" eb="57">
      <t>イ</t>
    </rPh>
    <rPh sb="64" eb="67">
      <t>ゲキジョウバン</t>
    </rPh>
    <rPh sb="67" eb="68">
      <t>トオ</t>
    </rPh>
    <rPh sb="70" eb="71">
      <t>エ</t>
    </rPh>
    <rPh sb="75" eb="77">
      <t>ボウトウ</t>
    </rPh>
    <rPh sb="77" eb="79">
      <t>ミンカン</t>
    </rPh>
    <rPh sb="79" eb="80">
      <t>ヨウ</t>
    </rPh>
    <rPh sb="82" eb="84">
      <t>セントウ</t>
    </rPh>
    <rPh sb="85" eb="86">
      <t>ヨ</t>
    </rPh>
    <rPh sb="96" eb="98">
      <t>ネンダイ</t>
    </rPh>
    <rPh sb="98" eb="101">
      <t>ジイシキ</t>
    </rPh>
    <rPh sb="102" eb="105">
      <t>ジョシカ</t>
    </rPh>
    <rPh sb="106" eb="108">
      <t>ビジュツ</t>
    </rPh>
    <rPh sb="122" eb="124">
      <t>カクセイ</t>
    </rPh>
    <rPh sb="132" eb="134">
      <t>ヒョウショウ</t>
    </rPh>
    <rPh sb="135" eb="136">
      <t>ヨ</t>
    </rPh>
    <rPh sb="145" eb="147">
      <t>オンキョウ</t>
    </rPh>
    <rPh sb="148" eb="151">
      <t>ゲキジョウバン</t>
    </rPh>
    <rPh sb="153" eb="155">
      <t>ヨクセイ</t>
    </rPh>
    <rPh sb="156" eb="158">
      <t>チョウワ</t>
    </rPh>
    <rPh sb="158" eb="159">
      <t>テキ</t>
    </rPh>
    <rPh sb="172" eb="173">
      <t>アフ</t>
    </rPh>
    <rPh sb="175" eb="177">
      <t>カジョウ</t>
    </rPh>
    <rPh sb="178" eb="180">
      <t>セカイ</t>
    </rPh>
    <rPh sb="181" eb="182">
      <t>オド</t>
    </rPh>
    <rPh sb="192" eb="194">
      <t>ショウヒ</t>
    </rPh>
    <rPh sb="195" eb="196">
      <t>ミ</t>
    </rPh>
    <phoneticPr fontId="1"/>
  </si>
  <si>
    <t>75点 例えばオペラなどの活用による、貴族と音楽の表面ではなく源泉に突っ込む気概はあるのか？DMZコースの片鱗が、、
演出：噴水と薔薇を背後にアポロンの表象が良い
脚本：マクベスが途中からイタリア語に
キャラデザ：交わる云々が視聴者層を同定してしまう。音羽は喋り過ぎ。。レッチリとリンキンが今日日のロック古典の典型なのか？
美術：燃やすギターは儚い
音響：メインはコミカルで作風を同定
OP:土砂降りのあばら家で飛び出し、中指を立てるりりさと音羽の描写はエモいが、むしろラストカットの猫を揺さぶるサイケデリック表象がロック的
ED:デッサンと野外フェスで瞬間を切り取る背後に流れるLittle gree monsterがアイドル感を滲みだす</t>
    <rPh sb="2" eb="3">
      <t>テン</t>
    </rPh>
    <rPh sb="4" eb="5">
      <t>タト</t>
    </rPh>
    <rPh sb="13" eb="15">
      <t>カツヨウ</t>
    </rPh>
    <rPh sb="19" eb="21">
      <t>キゾク</t>
    </rPh>
    <rPh sb="22" eb="24">
      <t>オンガク</t>
    </rPh>
    <rPh sb="25" eb="27">
      <t>ヒョウメン</t>
    </rPh>
    <rPh sb="31" eb="33">
      <t>ゲンセン</t>
    </rPh>
    <rPh sb="34" eb="35">
      <t>ツ</t>
    </rPh>
    <rPh sb="36" eb="37">
      <t>コ</t>
    </rPh>
    <rPh sb="38" eb="40">
      <t>キガイ</t>
    </rPh>
    <rPh sb="53" eb="55">
      <t>ヘンリン</t>
    </rPh>
    <rPh sb="59" eb="61">
      <t>エンシュツ</t>
    </rPh>
    <rPh sb="62" eb="64">
      <t>フンスイ</t>
    </rPh>
    <rPh sb="65" eb="67">
      <t>バラ</t>
    </rPh>
    <rPh sb="68" eb="70">
      <t>ハイゴ</t>
    </rPh>
    <rPh sb="76" eb="78">
      <t>ヒョウショウ</t>
    </rPh>
    <rPh sb="79" eb="80">
      <t>ヨ</t>
    </rPh>
    <rPh sb="82" eb="84">
      <t>キャクホン</t>
    </rPh>
    <rPh sb="90" eb="92">
      <t>トチュウ</t>
    </rPh>
    <rPh sb="98" eb="99">
      <t>ゴ</t>
    </rPh>
    <rPh sb="107" eb="108">
      <t>マジ</t>
    </rPh>
    <rPh sb="110" eb="112">
      <t>ウンヌン</t>
    </rPh>
    <rPh sb="113" eb="116">
      <t>シチョウシャ</t>
    </rPh>
    <rPh sb="116" eb="117">
      <t>ソウ</t>
    </rPh>
    <rPh sb="118" eb="120">
      <t>ドウテイ</t>
    </rPh>
    <rPh sb="126" eb="128">
      <t>オトハ</t>
    </rPh>
    <rPh sb="129" eb="130">
      <t>シャベ</t>
    </rPh>
    <rPh sb="131" eb="132">
      <t>ス</t>
    </rPh>
    <rPh sb="145" eb="148">
      <t>キョウビ</t>
    </rPh>
    <rPh sb="152" eb="154">
      <t>コテン</t>
    </rPh>
    <rPh sb="155" eb="157">
      <t>テンケイ</t>
    </rPh>
    <rPh sb="165" eb="166">
      <t>モ</t>
    </rPh>
    <rPh sb="172" eb="173">
      <t>ハカナ</t>
    </rPh>
    <rPh sb="187" eb="189">
      <t>サクフウ</t>
    </rPh>
    <rPh sb="190" eb="192">
      <t>ドウテイ</t>
    </rPh>
    <rPh sb="196" eb="199">
      <t>ドシャブ</t>
    </rPh>
    <rPh sb="204" eb="205">
      <t>ヤ</t>
    </rPh>
    <rPh sb="206" eb="207">
      <t>ト</t>
    </rPh>
    <rPh sb="208" eb="209">
      <t>ダ</t>
    </rPh>
    <rPh sb="211" eb="213">
      <t>ナカユビ</t>
    </rPh>
    <rPh sb="214" eb="215">
      <t>タ</t>
    </rPh>
    <rPh sb="221" eb="223">
      <t>オトハ</t>
    </rPh>
    <rPh sb="224" eb="226">
      <t>ビョウシャ</t>
    </rPh>
    <rPh sb="242" eb="243">
      <t>ネコ</t>
    </rPh>
    <rPh sb="244" eb="245">
      <t>ユ</t>
    </rPh>
    <rPh sb="255" eb="257">
      <t>ヒョウショウ</t>
    </rPh>
    <rPh sb="261" eb="262">
      <t>テキ</t>
    </rPh>
    <rPh sb="271" eb="273">
      <t>ヤガイ</t>
    </rPh>
    <rPh sb="277" eb="279">
      <t>シュンカン</t>
    </rPh>
    <rPh sb="280" eb="281">
      <t>キ</t>
    </rPh>
    <rPh sb="282" eb="283">
      <t>ト</t>
    </rPh>
    <rPh sb="284" eb="286">
      <t>ハイゴ</t>
    </rPh>
    <rPh sb="287" eb="288">
      <t>ナガ</t>
    </rPh>
    <rPh sb="314" eb="315">
      <t>カン</t>
    </rPh>
    <rPh sb="316" eb="317">
      <t>ニジ</t>
    </rPh>
    <phoneticPr fontId="1"/>
  </si>
  <si>
    <t>90点
演出;ジャックとフィルが太陽と月、カインとアベルか。竹取物語、∀ガンダムにおける仮想敵を現代的にどう読み替えるか
脚本;子守歌から静寂を切り裂く襲撃と、バイオエネミーVsメカニカルは冲方の十八番なのか？幼少期の難民経験とセレブ扱いの現在の養子に至る関係性が不明瞭
絵コンテ;月面ｴﾚﾍﾞｰﾀ崩落の世界の前後の描写が素晴らしい
キャラデザ;荒川弘は冲方丁とマッチしていないがいいスパイスか。イキる母も良い
美術;月の岩間を駆け抜ける背景、船上パーティ周りが素晴らしい。ミートローフも良い
音響;Jazzyで抑制的。月面ｴﾚﾍﾞｰﾀ破滅は良い
OP;飛び出す宇宙船が圧倒的
ED;アイナジエンドのハスキーボイスが優しい歌詞に倣う水彩画調が良い</t>
    <rPh sb="2" eb="3">
      <t>テン</t>
    </rPh>
    <rPh sb="4" eb="6">
      <t>エンシュツ</t>
    </rPh>
    <rPh sb="16" eb="18">
      <t>タイヨウ</t>
    </rPh>
    <rPh sb="19" eb="20">
      <t>ツキ</t>
    </rPh>
    <rPh sb="30" eb="34">
      <t>タケトリモノガタリ</t>
    </rPh>
    <rPh sb="44" eb="47">
      <t>カソウテキ</t>
    </rPh>
    <rPh sb="48" eb="51">
      <t>ゲンダイテキ</t>
    </rPh>
    <rPh sb="54" eb="55">
      <t>ヨ</t>
    </rPh>
    <rPh sb="56" eb="57">
      <t>カ</t>
    </rPh>
    <rPh sb="61" eb="63">
      <t>キャクホン</t>
    </rPh>
    <rPh sb="105" eb="108">
      <t>ヨウショウキ</t>
    </rPh>
    <rPh sb="109" eb="113">
      <t>ナンミンケイケン</t>
    </rPh>
    <rPh sb="117" eb="118">
      <t>アツカ</t>
    </rPh>
    <rPh sb="120" eb="122">
      <t>ゲンザイ</t>
    </rPh>
    <rPh sb="123" eb="125">
      <t>ヨウシ</t>
    </rPh>
    <rPh sb="126" eb="127">
      <t>イタ</t>
    </rPh>
    <rPh sb="128" eb="131">
      <t>カンケイセイ</t>
    </rPh>
    <rPh sb="132" eb="135">
      <t>フメイリョウ</t>
    </rPh>
    <rPh sb="136" eb="137">
      <t>エ</t>
    </rPh>
    <rPh sb="141" eb="143">
      <t>ゲツメン</t>
    </rPh>
    <rPh sb="149" eb="151">
      <t>ホウラク</t>
    </rPh>
    <rPh sb="152" eb="154">
      <t>セカイ</t>
    </rPh>
    <rPh sb="155" eb="157">
      <t>ゼンゴ</t>
    </rPh>
    <rPh sb="158" eb="160">
      <t>ビョウシャ</t>
    </rPh>
    <rPh sb="161" eb="163">
      <t>スバ</t>
    </rPh>
    <rPh sb="201" eb="202">
      <t>ハハ</t>
    </rPh>
    <rPh sb="203" eb="204">
      <t>ヨ</t>
    </rPh>
    <rPh sb="206" eb="208">
      <t>ビジュツ</t>
    </rPh>
    <rPh sb="209" eb="210">
      <t>ツキ</t>
    </rPh>
    <rPh sb="211" eb="213">
      <t>イワマ</t>
    </rPh>
    <rPh sb="214" eb="215">
      <t>カ</t>
    </rPh>
    <rPh sb="216" eb="217">
      <t>ヌ</t>
    </rPh>
    <rPh sb="219" eb="221">
      <t>ハイケイ</t>
    </rPh>
    <rPh sb="222" eb="224">
      <t>センジョウ</t>
    </rPh>
    <rPh sb="228" eb="229">
      <t>マワ</t>
    </rPh>
    <rPh sb="231" eb="233">
      <t>スバ</t>
    </rPh>
    <rPh sb="244" eb="245">
      <t>ヨ</t>
    </rPh>
    <rPh sb="247" eb="249">
      <t>オンキョウ</t>
    </rPh>
    <rPh sb="256" eb="258">
      <t>ヨクセイ</t>
    </rPh>
    <rPh sb="258" eb="259">
      <t>テキ</t>
    </rPh>
    <rPh sb="260" eb="262">
      <t>ゲツメン</t>
    </rPh>
    <rPh sb="268" eb="270">
      <t>ハメツ</t>
    </rPh>
    <rPh sb="271" eb="272">
      <t>ヨ</t>
    </rPh>
    <rPh sb="277" eb="278">
      <t>ト</t>
    </rPh>
    <rPh sb="279" eb="280">
      <t>ダ</t>
    </rPh>
    <rPh sb="281" eb="284">
      <t>ウチュウセン</t>
    </rPh>
    <rPh sb="285" eb="288">
      <t>アットウテキ</t>
    </rPh>
    <rPh sb="308" eb="309">
      <t>ヤサ</t>
    </rPh>
    <rPh sb="311" eb="313">
      <t>カシ</t>
    </rPh>
    <rPh sb="314" eb="315">
      <t>ナラ</t>
    </rPh>
    <rPh sb="316" eb="319">
      <t>スイサイガ</t>
    </rPh>
    <phoneticPr fontId="1"/>
  </si>
  <si>
    <t>アン・シャーリー</t>
  </si>
  <si>
    <t>原作：モンゴメリ著・村岡花子訳「赤毛のアン」シリーズ（新潮文庫刊）
監督：川又浩（アンサー・スタジオ）
シリーズ構成：高橋ナツコ
キャラクターデザイン：土屋堅一（アンサー・スタジオ）
作画監督：渡辺裕二　斎藤直子
美術監督：工藤ただし
色彩設計：久力志保
撮影監督：齋藤真次
音響監督：小泉紀介
音楽：大島ミチル
アニメーション制作：アンサー・スタジオ</t>
    <phoneticPr fontId="1"/>
  </si>
  <si>
    <t>90点
演出：アンのお転婆と当惑、豊かな想像力が良く描けてる。井上ほの花が素晴らしい
脚本：生い立ちの悲惨さを、見聞きする全ての物への豊かな想像力で前進するアンの姿に胸を打たれる
キャラデザ：ドン引きのマシューと魚眼構成のアンが見逃せない。女性の自立に対する困惑
絵コンテ：アンの創造力を掻き立てる世界の豊かさが滲み出る
美術：駅舎も木々も階段も良い。ジョーカーのダンス：母なる証明か
音響：</t>
    <rPh sb="2" eb="3">
      <t>テン</t>
    </rPh>
    <rPh sb="4" eb="6">
      <t>エンシュツ</t>
    </rPh>
    <rPh sb="11" eb="13">
      <t>テンバ</t>
    </rPh>
    <rPh sb="14" eb="16">
      <t>トウワク</t>
    </rPh>
    <rPh sb="17" eb="18">
      <t>ユタ</t>
    </rPh>
    <rPh sb="20" eb="23">
      <t>ソウゾウリョク</t>
    </rPh>
    <rPh sb="24" eb="25">
      <t>ヨ</t>
    </rPh>
    <rPh sb="26" eb="27">
      <t>エガ</t>
    </rPh>
    <rPh sb="31" eb="33">
      <t>イノウエ</t>
    </rPh>
    <rPh sb="35" eb="36">
      <t>ハナ</t>
    </rPh>
    <rPh sb="37" eb="39">
      <t>スバ</t>
    </rPh>
    <rPh sb="43" eb="45">
      <t>キャクホン</t>
    </rPh>
    <rPh sb="46" eb="47">
      <t>オ</t>
    </rPh>
    <rPh sb="48" eb="49">
      <t>タ</t>
    </rPh>
    <rPh sb="51" eb="53">
      <t>ヒサン</t>
    </rPh>
    <rPh sb="56" eb="58">
      <t>ミキ</t>
    </rPh>
    <rPh sb="61" eb="62">
      <t>スベ</t>
    </rPh>
    <rPh sb="64" eb="65">
      <t>モノ</t>
    </rPh>
    <rPh sb="67" eb="68">
      <t>ユタ</t>
    </rPh>
    <rPh sb="70" eb="73">
      <t>ソウゾウリョク</t>
    </rPh>
    <rPh sb="74" eb="76">
      <t>ゼンシン</t>
    </rPh>
    <rPh sb="81" eb="82">
      <t>スガタ</t>
    </rPh>
    <rPh sb="83" eb="84">
      <t>ムネ</t>
    </rPh>
    <rPh sb="85" eb="86">
      <t>ウ</t>
    </rPh>
    <rPh sb="98" eb="99">
      <t>ビ</t>
    </rPh>
    <rPh sb="106" eb="108">
      <t>ギョガン</t>
    </rPh>
    <rPh sb="108" eb="110">
      <t>コウセイ</t>
    </rPh>
    <rPh sb="114" eb="116">
      <t>ミノガ</t>
    </rPh>
    <rPh sb="120" eb="122">
      <t>ジョセイ</t>
    </rPh>
    <rPh sb="123" eb="125">
      <t>ジリツ</t>
    </rPh>
    <rPh sb="126" eb="127">
      <t>タイ</t>
    </rPh>
    <rPh sb="129" eb="131">
      <t>コンワク</t>
    </rPh>
    <rPh sb="132" eb="133">
      <t>エ</t>
    </rPh>
    <rPh sb="140" eb="143">
      <t>ソウゾウリョク</t>
    </rPh>
    <rPh sb="144" eb="145">
      <t>カ</t>
    </rPh>
    <rPh sb="146" eb="147">
      <t>タ</t>
    </rPh>
    <rPh sb="149" eb="151">
      <t>セカイ</t>
    </rPh>
    <rPh sb="152" eb="153">
      <t>ユタ</t>
    </rPh>
    <rPh sb="156" eb="157">
      <t>ニジ</t>
    </rPh>
    <rPh sb="158" eb="159">
      <t>デ</t>
    </rPh>
    <rPh sb="164" eb="166">
      <t>エキシャ</t>
    </rPh>
    <rPh sb="167" eb="169">
      <t>キギ</t>
    </rPh>
    <rPh sb="170" eb="172">
      <t>カイダン</t>
    </rPh>
    <rPh sb="173" eb="174">
      <t>ヨ</t>
    </rPh>
    <rPh sb="186" eb="187">
      <t>ハハ</t>
    </rPh>
    <rPh sb="189" eb="191">
      <t>ショウメイ</t>
    </rPh>
    <phoneticPr fontId="1"/>
  </si>
  <si>
    <t>95点
演出;忍者の行き倒れをけり倒す良さ。徹頭徹尾のギャグテイストを引き倒す構造的揺動の塊
脚本;忍者の里から急転直下で日常と非日常を往復する速さ、ワクワク感が良い
絵コンテ;白土三平もどきのファーストテイクがコケティッシュ。戦闘も殺人もコミカルで清々しい
キャラデザ;里子の抜けも木の葉のサドさも丁度いい
美術;ゴミ屋敷は程よい
音響;ギャグをこなすこなれ
OP;歌詞と曲調に絶妙にマッチさせるギャグテイスト全開のカットが良い
ED;ポップでキッチュなメロディを画面全体で微分しつつ色彩の上澄みを回す</t>
    <rPh sb="2" eb="3">
      <t>テン</t>
    </rPh>
    <rPh sb="4" eb="6">
      <t>エンシュツ</t>
    </rPh>
    <rPh sb="7" eb="9">
      <t>ニンジャ</t>
    </rPh>
    <rPh sb="10" eb="11">
      <t>イ</t>
    </rPh>
    <rPh sb="12" eb="13">
      <t>ダオ</t>
    </rPh>
    <rPh sb="17" eb="18">
      <t>タオ</t>
    </rPh>
    <rPh sb="19" eb="20">
      <t>ヨ</t>
    </rPh>
    <rPh sb="22" eb="26">
      <t>テットウテツビ</t>
    </rPh>
    <rPh sb="35" eb="36">
      <t>ヒ</t>
    </rPh>
    <rPh sb="37" eb="38">
      <t>タオ</t>
    </rPh>
    <rPh sb="39" eb="42">
      <t>コウゾウテキ</t>
    </rPh>
    <rPh sb="42" eb="44">
      <t>ヨウドウ</t>
    </rPh>
    <rPh sb="45" eb="46">
      <t>カタマリ</t>
    </rPh>
    <rPh sb="47" eb="49">
      <t>キャクホン</t>
    </rPh>
    <rPh sb="50" eb="52">
      <t>ニンジャ</t>
    </rPh>
    <rPh sb="53" eb="54">
      <t>サト</t>
    </rPh>
    <rPh sb="56" eb="60">
      <t>キュウテンチョッカ</t>
    </rPh>
    <rPh sb="61" eb="63">
      <t>ニチジョウ</t>
    </rPh>
    <rPh sb="64" eb="67">
      <t>ヒニチジョウ</t>
    </rPh>
    <rPh sb="68" eb="70">
      <t>オウフク</t>
    </rPh>
    <rPh sb="72" eb="73">
      <t>ハヤ</t>
    </rPh>
    <rPh sb="79" eb="80">
      <t>カン</t>
    </rPh>
    <rPh sb="81" eb="82">
      <t>ヨ</t>
    </rPh>
    <rPh sb="84" eb="85">
      <t>エ</t>
    </rPh>
    <rPh sb="89" eb="93">
      <t>シラドサンペイ</t>
    </rPh>
    <rPh sb="114" eb="116">
      <t>セントウ</t>
    </rPh>
    <rPh sb="117" eb="119">
      <t>サツジン</t>
    </rPh>
    <rPh sb="125" eb="127">
      <t>スガスガ</t>
    </rPh>
    <rPh sb="136" eb="138">
      <t>サトコ</t>
    </rPh>
    <rPh sb="139" eb="140">
      <t>ヌ</t>
    </rPh>
    <rPh sb="142" eb="143">
      <t>コ</t>
    </rPh>
    <rPh sb="144" eb="145">
      <t>ハ</t>
    </rPh>
    <rPh sb="150" eb="152">
      <t>チョウド</t>
    </rPh>
    <rPh sb="155" eb="157">
      <t>ビジュツ</t>
    </rPh>
    <rPh sb="160" eb="162">
      <t>ヤシキ</t>
    </rPh>
    <rPh sb="163" eb="164">
      <t>ホド</t>
    </rPh>
    <rPh sb="167" eb="169">
      <t>オンキョウ</t>
    </rPh>
    <rPh sb="184" eb="186">
      <t>カシ</t>
    </rPh>
    <rPh sb="187" eb="189">
      <t>キョクチョウ</t>
    </rPh>
    <rPh sb="190" eb="192">
      <t>ゼツミョウ</t>
    </rPh>
    <rPh sb="206" eb="208">
      <t>ゼンカイ</t>
    </rPh>
    <rPh sb="213" eb="214">
      <t>イ</t>
    </rPh>
    <rPh sb="233" eb="237">
      <t>ガメンゼンタイ</t>
    </rPh>
    <rPh sb="238" eb="240">
      <t>ビブン</t>
    </rPh>
    <rPh sb="243" eb="245">
      <t>シキサイ</t>
    </rPh>
    <rPh sb="246" eb="248">
      <t>ウワズ</t>
    </rPh>
    <rPh sb="250" eb="251">
      <t>マワ</t>
    </rPh>
    <phoneticPr fontId="1"/>
  </si>
  <si>
    <t>90点　カラヴァッジョのラザロの復活から現代に何を刻むのか？
演出;カウボーイビバップ＊東のエデン＊サイバーパンク。パルクールも構図も手練れ。ハプナ＝オピオイド、フェンタニルなどの意匠か。アウトサイダーが狂科学者を追い詰める構図はバイオハザードだが2020年代の有効性は？
脚本;脱獄から学校中退、アウトロー集団参入まで鮮やか
絵コンテ;冒頭の駒からシナプスまで薬物の表象、ドローンに掴まるのが素晴らしい
キャラデザ;調律感があるもカウボーイビバップ
美術;冒頭が素晴らしい
音響;カウボーイビバップ風味が強すぎる
OP;なし
ED;モノクロームの死体散乱はディストピアで物悲しい</t>
    <phoneticPr fontId="1"/>
  </si>
  <si>
    <t>95点
演出;瞬間を切り出して豊かさを見出す、写真部と先輩への憧憬の混同を一瞬で終らせる潔さ。桐山とさちの関係性が完全な男性性の抹消を予期する
脚本;甲府で芋女子高生に360℃カメラを猫に括るアイデアは斬新。4コマ漫画と写真の相性の良さを日常の再発見で魅せる構図が堪らない
絵コンテ;タイムラプスの夜景が感動的！
キャラデザ;駄菓子屋に集まる小学生男女が実は肝か
美術;揺れ動く桜が雄々しい。山梨県立科学館の夕焼けが映える
音響;きらら系
OP;なし
ED;なし</t>
    <rPh sb="2" eb="3">
      <t>テン</t>
    </rPh>
    <rPh sb="4" eb="6">
      <t>エンシュツ</t>
    </rPh>
    <rPh sb="7" eb="9">
      <t>シュンカン</t>
    </rPh>
    <rPh sb="10" eb="11">
      <t>キ</t>
    </rPh>
    <rPh sb="12" eb="13">
      <t>ダ</t>
    </rPh>
    <rPh sb="15" eb="16">
      <t>ユタ</t>
    </rPh>
    <rPh sb="19" eb="21">
      <t>ミイダ</t>
    </rPh>
    <rPh sb="23" eb="26">
      <t>シャシンブ</t>
    </rPh>
    <rPh sb="27" eb="29">
      <t>センパイ</t>
    </rPh>
    <rPh sb="31" eb="33">
      <t>ドウケイ</t>
    </rPh>
    <rPh sb="34" eb="36">
      <t>コンドウ</t>
    </rPh>
    <rPh sb="37" eb="39">
      <t>イッシュン</t>
    </rPh>
    <rPh sb="40" eb="41">
      <t>オワ</t>
    </rPh>
    <rPh sb="44" eb="45">
      <t>イサギヨ</t>
    </rPh>
    <rPh sb="47" eb="49">
      <t>キリヤマ</t>
    </rPh>
    <rPh sb="53" eb="56">
      <t>カンケイセイ</t>
    </rPh>
    <rPh sb="57" eb="59">
      <t>カンゼン</t>
    </rPh>
    <rPh sb="60" eb="63">
      <t>ダンセイセイ</t>
    </rPh>
    <rPh sb="64" eb="66">
      <t>マッショウ</t>
    </rPh>
    <rPh sb="67" eb="69">
      <t>ヨキ</t>
    </rPh>
    <rPh sb="72" eb="74">
      <t>キャクホン</t>
    </rPh>
    <rPh sb="75" eb="77">
      <t>コウフ</t>
    </rPh>
    <rPh sb="78" eb="79">
      <t>イモ</t>
    </rPh>
    <rPh sb="79" eb="83">
      <t>ジョシコウセイ</t>
    </rPh>
    <rPh sb="92" eb="93">
      <t>ネコ</t>
    </rPh>
    <rPh sb="94" eb="95">
      <t>クク</t>
    </rPh>
    <rPh sb="101" eb="103">
      <t>ザンシン</t>
    </rPh>
    <rPh sb="137" eb="138">
      <t>エ</t>
    </rPh>
    <rPh sb="149" eb="151">
      <t>ヤケイ</t>
    </rPh>
    <rPh sb="152" eb="155">
      <t>カンドウテキ</t>
    </rPh>
    <rPh sb="163" eb="167">
      <t>ダガシヤ</t>
    </rPh>
    <rPh sb="168" eb="169">
      <t>アツ</t>
    </rPh>
    <rPh sb="171" eb="174">
      <t>ショウガクセイ</t>
    </rPh>
    <rPh sb="174" eb="176">
      <t>ダンジョ</t>
    </rPh>
    <rPh sb="177" eb="178">
      <t>ジツ</t>
    </rPh>
    <rPh sb="179" eb="180">
      <t>キモ</t>
    </rPh>
    <rPh sb="182" eb="184">
      <t>ビジュツ</t>
    </rPh>
    <rPh sb="185" eb="186">
      <t>ユ</t>
    </rPh>
    <rPh sb="187" eb="188">
      <t>ウゴ</t>
    </rPh>
    <rPh sb="189" eb="190">
      <t>サクラ</t>
    </rPh>
    <rPh sb="191" eb="193">
      <t>オオ</t>
    </rPh>
    <rPh sb="196" eb="203">
      <t>ヤマナシケンリツカガクカン</t>
    </rPh>
    <rPh sb="204" eb="206">
      <t>ユウヤ</t>
    </rPh>
    <rPh sb="208" eb="209">
      <t>ハ</t>
    </rPh>
    <rPh sb="212" eb="214">
      <t>オンキョウ</t>
    </rPh>
    <rPh sb="218" eb="219">
      <t>ケイ</t>
    </rPh>
    <phoneticPr fontId="1"/>
  </si>
  <si>
    <t>80点
演出;CGの出来栄えはさて措き、女児向けコンテンツで3DCGの訓練を提供するのは文化的に有意義。ときめきはライブの歌よりむしろダンスと衣装交代か
脚本;アイプリグラムにサウンドノベルを突っ込む速さ。モデル業のしんどさをさらっと語る潔さ
絵コンテ;タカラトミーはGohandsと組み合わせるとより良い予感が
キャラデザ;じゅりあの躊躇いの深度はこの程度でいい？
音響;じゅりあの楽曲が解説で搔き消される、、
美術;少し酷い</t>
    <rPh sb="2" eb="3">
      <t>テン</t>
    </rPh>
    <rPh sb="4" eb="6">
      <t>エンシュツ</t>
    </rPh>
    <rPh sb="10" eb="13">
      <t>デキバ</t>
    </rPh>
    <rPh sb="17" eb="18">
      <t>オ</t>
    </rPh>
    <rPh sb="20" eb="22">
      <t>ジョジ</t>
    </rPh>
    <rPh sb="22" eb="23">
      <t>ム</t>
    </rPh>
    <rPh sb="35" eb="37">
      <t>クンレン</t>
    </rPh>
    <rPh sb="38" eb="40">
      <t>テイキョウ</t>
    </rPh>
    <rPh sb="44" eb="47">
      <t>ブンカテキ</t>
    </rPh>
    <rPh sb="48" eb="51">
      <t>ユウイギ</t>
    </rPh>
    <rPh sb="61" eb="62">
      <t>ウタ</t>
    </rPh>
    <rPh sb="71" eb="75">
      <t>イショウコウタイ</t>
    </rPh>
    <rPh sb="77" eb="79">
      <t>キャクホン</t>
    </rPh>
    <rPh sb="96" eb="97">
      <t>ツ</t>
    </rPh>
    <rPh sb="98" eb="99">
      <t>コ</t>
    </rPh>
    <rPh sb="100" eb="101">
      <t>ハヤ</t>
    </rPh>
    <rPh sb="122" eb="123">
      <t>エ</t>
    </rPh>
    <rPh sb="142" eb="143">
      <t>ク</t>
    </rPh>
    <rPh sb="144" eb="145">
      <t>ア</t>
    </rPh>
    <rPh sb="151" eb="152">
      <t>イ</t>
    </rPh>
    <rPh sb="153" eb="155">
      <t>ヨカン</t>
    </rPh>
    <rPh sb="168" eb="170">
      <t>タメラ</t>
    </rPh>
    <rPh sb="172" eb="174">
      <t>シンド</t>
    </rPh>
    <rPh sb="177" eb="179">
      <t>テイド</t>
    </rPh>
    <rPh sb="184" eb="186">
      <t>オンキョウ</t>
    </rPh>
    <rPh sb="192" eb="194">
      <t>ガッキョク</t>
    </rPh>
    <rPh sb="195" eb="197">
      <t>カイセツ</t>
    </rPh>
    <rPh sb="198" eb="199">
      <t>カ</t>
    </rPh>
    <rPh sb="200" eb="201">
      <t>ケ</t>
    </rPh>
    <rPh sb="207" eb="209">
      <t>ビジュツ</t>
    </rPh>
    <rPh sb="210" eb="211">
      <t>スコ</t>
    </rPh>
    <rPh sb="212" eb="213">
      <t>ヒド</t>
    </rPh>
    <phoneticPr fontId="1"/>
  </si>
  <si>
    <t>55点
演出;ダメなプリキュアスイーツ、、
脚本;みなも変身の意味は、、ラスボスが男より、かがりが闇堕ち→みなもが討伐の流れが実は良いのでは
絵コンテ;冒頭から等身が崩れ。半端なバトルならいっそない方が良い。フィニッシュのみ良い
キャラデザ;崩れすぎ。みなもの葛藤も薄すぎる
美術;プリズムのバースは良い
音響;キングの意匠を入れ過ぎでは、、
OP;シンフォギア？躍動感も色彩も素晴らしい</t>
    <rPh sb="2" eb="3">
      <t>テン</t>
    </rPh>
    <rPh sb="4" eb="6">
      <t>エンシュツ</t>
    </rPh>
    <rPh sb="22" eb="24">
      <t>キャクホン</t>
    </rPh>
    <rPh sb="41" eb="42">
      <t>オトコ</t>
    </rPh>
    <rPh sb="49" eb="51">
      <t>ヤミオ</t>
    </rPh>
    <rPh sb="57" eb="59">
      <t>トウバツ</t>
    </rPh>
    <rPh sb="60" eb="61">
      <t>ナガ</t>
    </rPh>
    <rPh sb="63" eb="64">
      <t>ジツ</t>
    </rPh>
    <rPh sb="65" eb="66">
      <t>イ</t>
    </rPh>
    <rPh sb="71" eb="72">
      <t>エ</t>
    </rPh>
    <rPh sb="76" eb="78">
      <t>ボウトウ</t>
    </rPh>
    <rPh sb="80" eb="82">
      <t>トウシン</t>
    </rPh>
    <rPh sb="83" eb="84">
      <t>クズ</t>
    </rPh>
    <rPh sb="86" eb="88">
      <t>ハンパ</t>
    </rPh>
    <rPh sb="99" eb="100">
      <t>ホウ</t>
    </rPh>
    <rPh sb="101" eb="102">
      <t>ヨ</t>
    </rPh>
    <rPh sb="112" eb="113">
      <t>ヨ</t>
    </rPh>
    <rPh sb="121" eb="122">
      <t>クズ</t>
    </rPh>
    <rPh sb="130" eb="132">
      <t>カットウ</t>
    </rPh>
    <rPh sb="133" eb="134">
      <t>ウス</t>
    </rPh>
    <rPh sb="138" eb="140">
      <t>ビジュツ</t>
    </rPh>
    <rPh sb="150" eb="151">
      <t>ヨ</t>
    </rPh>
    <rPh sb="153" eb="155">
      <t>オンキョウ</t>
    </rPh>
    <rPh sb="160" eb="162">
      <t>イショウ</t>
    </rPh>
    <rPh sb="163" eb="164">
      <t>イ</t>
    </rPh>
    <rPh sb="165" eb="166">
      <t>ス</t>
    </rPh>
    <rPh sb="182" eb="185">
      <t>ヤクドウカン</t>
    </rPh>
    <rPh sb="186" eb="188">
      <t>シキサイ</t>
    </rPh>
    <rPh sb="189" eb="191">
      <t>スバ</t>
    </rPh>
    <phoneticPr fontId="1"/>
  </si>
  <si>
    <t>60点
演出;前半の不穏な屋敷が冗長
脚本;もう少し話を進めても良い
絵コンテ;緑姫の関係交渉の下りは良いが、、
キャラデザ;手際の悪い丁寧な執事が薔薇ポイントか
美術;フロレンティアは良い</t>
    <rPh sb="2" eb="3">
      <t>テン</t>
    </rPh>
    <rPh sb="4" eb="6">
      <t>エンシュツ</t>
    </rPh>
    <rPh sb="7" eb="9">
      <t>ゼンハン</t>
    </rPh>
    <rPh sb="10" eb="12">
      <t>フオン</t>
    </rPh>
    <rPh sb="13" eb="15">
      <t>ヤシキ</t>
    </rPh>
    <rPh sb="16" eb="18">
      <t>ジョウチョウ</t>
    </rPh>
    <rPh sb="19" eb="21">
      <t>キャクホン</t>
    </rPh>
    <rPh sb="24" eb="25">
      <t>スコ</t>
    </rPh>
    <rPh sb="26" eb="27">
      <t>ハナシ</t>
    </rPh>
    <rPh sb="28" eb="29">
      <t>スス</t>
    </rPh>
    <rPh sb="32" eb="33">
      <t>ヨ</t>
    </rPh>
    <rPh sb="35" eb="36">
      <t>エ</t>
    </rPh>
    <rPh sb="40" eb="41">
      <t>ミドリ</t>
    </rPh>
    <rPh sb="41" eb="42">
      <t>ヒメ</t>
    </rPh>
    <rPh sb="43" eb="45">
      <t>カンケイ</t>
    </rPh>
    <rPh sb="45" eb="47">
      <t>コウショウ</t>
    </rPh>
    <rPh sb="48" eb="49">
      <t>クダ</t>
    </rPh>
    <rPh sb="51" eb="52">
      <t>ヨ</t>
    </rPh>
    <rPh sb="63" eb="65">
      <t>テギワ</t>
    </rPh>
    <rPh sb="66" eb="67">
      <t>ワル</t>
    </rPh>
    <rPh sb="68" eb="70">
      <t>テイネイ</t>
    </rPh>
    <rPh sb="71" eb="73">
      <t>シツジ</t>
    </rPh>
    <rPh sb="74" eb="76">
      <t>バラ</t>
    </rPh>
    <rPh sb="82" eb="84">
      <t>ビジュツ</t>
    </rPh>
    <rPh sb="93" eb="94">
      <t>ヨ</t>
    </rPh>
    <phoneticPr fontId="1"/>
  </si>
  <si>
    <t>95点
演出;朱雀とルルーシュをモチーフにＤＣコミックスに回帰する。ゴッドアイが中国の監視社会の暗喩
脚本;プロポーズで横やりするキングデストラクションが卒業ｗ恐怖粒子の脅しが非人間的な秩序の恐怖自体に。
絵コンテ;黒白の最終対決の2dCGが美麗。バカンスへ逃避するユエチェンは安易
キャラデザ;破滅願望のシャオ・ユエチェンが生々しい。ナイスの毛嫌いも。デストラクションはギアスか
美術;彫刻で爆ぜる苺の乳首が良い
ED:一部の隙も無い平面世界の明滅が痛ましい</t>
    <rPh sb="2" eb="3">
      <t>テン</t>
    </rPh>
    <rPh sb="4" eb="6">
      <t>エンシュツ</t>
    </rPh>
    <rPh sb="7" eb="9">
      <t>スザク</t>
    </rPh>
    <rPh sb="29" eb="31">
      <t>カイキ</t>
    </rPh>
    <rPh sb="40" eb="42">
      <t>チュウゴク</t>
    </rPh>
    <rPh sb="43" eb="47">
      <t>カンシシャカイ</t>
    </rPh>
    <rPh sb="48" eb="50">
      <t>アンユ</t>
    </rPh>
    <rPh sb="51" eb="53">
      <t>キャクホン</t>
    </rPh>
    <rPh sb="60" eb="61">
      <t>ヨコ</t>
    </rPh>
    <rPh sb="77" eb="79">
      <t>ソツギョウ</t>
    </rPh>
    <rPh sb="80" eb="84">
      <t>キョウフリュウシ</t>
    </rPh>
    <rPh sb="85" eb="86">
      <t>オド</t>
    </rPh>
    <rPh sb="88" eb="92">
      <t>ヒニンゲンテキ</t>
    </rPh>
    <rPh sb="93" eb="95">
      <t>チツジョ</t>
    </rPh>
    <rPh sb="96" eb="98">
      <t>キョウフ</t>
    </rPh>
    <rPh sb="98" eb="100">
      <t>ジタイ</t>
    </rPh>
    <rPh sb="103" eb="104">
      <t>エ</t>
    </rPh>
    <rPh sb="108" eb="110">
      <t>クロシロ</t>
    </rPh>
    <rPh sb="111" eb="115">
      <t>サイシュウタイケツ</t>
    </rPh>
    <rPh sb="121" eb="123">
      <t>ビレイ</t>
    </rPh>
    <rPh sb="129" eb="131">
      <t>トウヒ</t>
    </rPh>
    <rPh sb="139" eb="141">
      <t>アンイ</t>
    </rPh>
    <rPh sb="148" eb="152">
      <t>ハメツガンボウ</t>
    </rPh>
    <rPh sb="163" eb="165">
      <t>ナマナマ</t>
    </rPh>
    <rPh sb="172" eb="174">
      <t>ケギラ</t>
    </rPh>
    <rPh sb="191" eb="193">
      <t>ビジュツ</t>
    </rPh>
    <rPh sb="194" eb="196">
      <t>チョウコク</t>
    </rPh>
    <rPh sb="197" eb="198">
      <t>ハ</t>
    </rPh>
    <rPh sb="200" eb="201">
      <t>イチゴ</t>
    </rPh>
    <rPh sb="202" eb="204">
      <t>チクビ</t>
    </rPh>
    <rPh sb="205" eb="206">
      <t>ヨ</t>
    </rPh>
    <rPh sb="211" eb="213">
      <t>イチブ</t>
    </rPh>
    <rPh sb="214" eb="215">
      <t>スキ</t>
    </rPh>
    <rPh sb="216" eb="217">
      <t>ナ</t>
    </rPh>
    <rPh sb="218" eb="222">
      <t>ヘイメンセカイ</t>
    </rPh>
    <rPh sb="223" eb="225">
      <t>メイメツ</t>
    </rPh>
    <rPh sb="226" eb="227">
      <t>イタ</t>
    </rPh>
    <phoneticPr fontId="1"/>
  </si>
  <si>
    <t>75点
演出;ブリュレの割れる瞬間は良い。マロングラッセの糖衣を目的のアノミーに読み替える怖さは巧い
脚本;瓜野の次は門地か、、狼の餌食
絵コンテ;和菓子屋背景が秀逸
キャラデザ;小佐内からの威圧感は凄いも瓜野の素朴さはダサい。小鳩も含め凸凹カップルはいい加減うざい</t>
    <rPh sb="2" eb="3">
      <t>テン</t>
    </rPh>
    <rPh sb="4" eb="6">
      <t>エンシュツ</t>
    </rPh>
    <rPh sb="51" eb="53">
      <t>キャクホン</t>
    </rPh>
    <rPh sb="54" eb="56">
      <t>ウリノ</t>
    </rPh>
    <rPh sb="57" eb="58">
      <t>ツギ</t>
    </rPh>
    <rPh sb="59" eb="61">
      <t>モンチ</t>
    </rPh>
    <rPh sb="64" eb="65">
      <t>オオカミ</t>
    </rPh>
    <rPh sb="66" eb="68">
      <t>エジキ</t>
    </rPh>
    <rPh sb="69" eb="70">
      <t>エ</t>
    </rPh>
    <rPh sb="74" eb="77">
      <t>ワガシ</t>
    </rPh>
    <rPh sb="77" eb="78">
      <t>ヤ</t>
    </rPh>
    <rPh sb="78" eb="80">
      <t>ハイケイ</t>
    </rPh>
    <rPh sb="81" eb="83">
      <t>シュウイツ</t>
    </rPh>
    <rPh sb="96" eb="99">
      <t>イアツカン</t>
    </rPh>
    <rPh sb="100" eb="101">
      <t>スゴ</t>
    </rPh>
    <rPh sb="103" eb="105">
      <t>ウリノ</t>
    </rPh>
    <rPh sb="106" eb="108">
      <t>ソボク</t>
    </rPh>
    <rPh sb="114" eb="116">
      <t>コバト</t>
    </rPh>
    <rPh sb="117" eb="118">
      <t>フク</t>
    </rPh>
    <rPh sb="119" eb="121">
      <t>デコボコ</t>
    </rPh>
    <rPh sb="128" eb="130">
      <t>カゲン</t>
    </rPh>
    <phoneticPr fontId="1"/>
  </si>
  <si>
    <t>90点
演出;HIGH＆LOW×東京リベ。S1よりやや覚悟要素が増え
脚本;スマホ通知音が2年生招聘の伏線
絵コンテ;静動のバランスが素晴らしい。モブ兵隊の戦闘が所々機械的な繰り返しになってて、、
キャラデザ;梶含め2年生が来るとKEEL兵隊が途端に雑魚ムーブに、、
美術;廃墟は普通
音響;HIGH＆LOWに寄せてきた、、
OP;SixToneなのにカッコいい、
ED;シャイトープの追いかける背景が哀しい</t>
    <rPh sb="2" eb="3">
      <t>テン</t>
    </rPh>
    <rPh sb="4" eb="6">
      <t>エンシュツ</t>
    </rPh>
    <rPh sb="16" eb="18">
      <t>トウキョウ</t>
    </rPh>
    <rPh sb="27" eb="29">
      <t>カクゴ</t>
    </rPh>
    <rPh sb="29" eb="31">
      <t>ヨウソ</t>
    </rPh>
    <rPh sb="32" eb="33">
      <t>フ</t>
    </rPh>
    <rPh sb="35" eb="37">
      <t>キャクホン</t>
    </rPh>
    <rPh sb="41" eb="44">
      <t>ツウチオン</t>
    </rPh>
    <rPh sb="46" eb="48">
      <t>ネンセイ</t>
    </rPh>
    <rPh sb="48" eb="50">
      <t>ショウヘイ</t>
    </rPh>
    <rPh sb="51" eb="53">
      <t>フクセン</t>
    </rPh>
    <rPh sb="54" eb="55">
      <t>エ</t>
    </rPh>
    <rPh sb="75" eb="77">
      <t>ヘイタイ</t>
    </rPh>
    <rPh sb="78" eb="80">
      <t>セントウ</t>
    </rPh>
    <rPh sb="81" eb="83">
      <t>トコロドコロ</t>
    </rPh>
    <rPh sb="83" eb="86">
      <t>キカイテキ</t>
    </rPh>
    <rPh sb="87" eb="88">
      <t>ク</t>
    </rPh>
    <rPh sb="89" eb="90">
      <t>カエ</t>
    </rPh>
    <rPh sb="105" eb="106">
      <t>カジ</t>
    </rPh>
    <rPh sb="106" eb="107">
      <t>フク</t>
    </rPh>
    <rPh sb="109" eb="111">
      <t>ネンセイ</t>
    </rPh>
    <rPh sb="112" eb="113">
      <t>ク</t>
    </rPh>
    <rPh sb="119" eb="121">
      <t>ヘイタイ</t>
    </rPh>
    <rPh sb="122" eb="124">
      <t>トタン</t>
    </rPh>
    <rPh sb="125" eb="127">
      <t>ザコ</t>
    </rPh>
    <rPh sb="134" eb="136">
      <t>ビジュツ</t>
    </rPh>
    <rPh sb="137" eb="139">
      <t>ハイキョ</t>
    </rPh>
    <rPh sb="140" eb="142">
      <t>フツウ</t>
    </rPh>
    <rPh sb="143" eb="145">
      <t>オンキョウ</t>
    </rPh>
    <rPh sb="155" eb="156">
      <t>ヨ</t>
    </rPh>
    <rPh sb="193" eb="194">
      <t>オ</t>
    </rPh>
    <rPh sb="198" eb="200">
      <t>ハイケイ</t>
    </rPh>
    <rPh sb="201" eb="202">
      <t>カナ</t>
    </rPh>
    <phoneticPr fontId="1"/>
  </si>
  <si>
    <t>85点
演出;根拠不明の引っ込み思案と陽キャの対比が料理で新しさを産めるか
脚本;料理への情熱がダミーサークルで暗転するラストが良い
絵コンテ;丁寧な料理、食事シーンは流石のPAWORKS、垂涎もの
キャラデザ;モコ太郎が全てを持っていく
美術;モコ太郎はピエヨンの再来。玉子焼きもかつ丼も、八王子の住宅街の壁も丁寧
音響;基本はポップ
OP;料理を重ねる好印象なポップ
ED;なし</t>
    <rPh sb="2" eb="3">
      <t>テン</t>
    </rPh>
    <rPh sb="4" eb="6">
      <t>エンシュツ</t>
    </rPh>
    <rPh sb="38" eb="40">
      <t>キャクホン</t>
    </rPh>
    <rPh sb="41" eb="43">
      <t>リョウリ</t>
    </rPh>
    <rPh sb="45" eb="47">
      <t>ジョウネツ</t>
    </rPh>
    <rPh sb="56" eb="58">
      <t>アンテン</t>
    </rPh>
    <rPh sb="64" eb="65">
      <t>ヨ</t>
    </rPh>
    <rPh sb="67" eb="68">
      <t>エ</t>
    </rPh>
    <rPh sb="72" eb="74">
      <t>テイネイ</t>
    </rPh>
    <rPh sb="75" eb="77">
      <t>リョウリ</t>
    </rPh>
    <rPh sb="78" eb="80">
      <t>ショクジ</t>
    </rPh>
    <rPh sb="84" eb="86">
      <t>サスガ</t>
    </rPh>
    <rPh sb="95" eb="97">
      <t>スイエン</t>
    </rPh>
    <rPh sb="108" eb="110">
      <t>タロウ</t>
    </rPh>
    <rPh sb="111" eb="112">
      <t>スベ</t>
    </rPh>
    <rPh sb="114" eb="115">
      <t>モ</t>
    </rPh>
    <rPh sb="120" eb="122">
      <t>ビジュツ</t>
    </rPh>
    <rPh sb="125" eb="127">
      <t>タロウ</t>
    </rPh>
    <rPh sb="133" eb="135">
      <t>サイライ</t>
    </rPh>
    <rPh sb="136" eb="139">
      <t>タマゴヤ</t>
    </rPh>
    <rPh sb="143" eb="144">
      <t>ドン</t>
    </rPh>
    <rPh sb="146" eb="149">
      <t>ハチオウジ</t>
    </rPh>
    <rPh sb="150" eb="153">
      <t>ジュウタクガイ</t>
    </rPh>
    <rPh sb="154" eb="155">
      <t>カベ</t>
    </rPh>
    <rPh sb="156" eb="158">
      <t>テイネイ</t>
    </rPh>
    <rPh sb="159" eb="161">
      <t>オンキョウ</t>
    </rPh>
    <rPh sb="162" eb="164">
      <t>キホン</t>
    </rPh>
    <rPh sb="172" eb="174">
      <t>リョウリ</t>
    </rPh>
    <rPh sb="175" eb="176">
      <t>カサ</t>
    </rPh>
    <rPh sb="178" eb="181">
      <t>コウインショウ</t>
    </rPh>
    <phoneticPr fontId="1"/>
  </si>
  <si>
    <t>LAZARUS ラザロ</t>
    <phoneticPr fontId="1"/>
  </si>
  <si>
    <t>ヴィジランテ -僕のヒーローアカデミア ILLEGALS-</t>
    <phoneticPr fontId="1"/>
  </si>
  <si>
    <t>黒執事 -緑の魔女編-</t>
    <phoneticPr fontId="1"/>
  </si>
  <si>
    <t>ざつ旅-That's Journey-</t>
    <phoneticPr fontId="1"/>
  </si>
  <si>
    <t>ニンジャバットマン対ヤクザリーグ</t>
    <phoneticPr fontId="1"/>
  </si>
  <si>
    <t>日々は過ぎれど飯うまし</t>
    <phoneticPr fontId="1"/>
  </si>
  <si>
    <r>
      <t>ひみつのアイプリ</t>
    </r>
    <r>
      <rPr>
        <u/>
        <sz val="11"/>
        <color theme="10"/>
        <rFont val="游ゴシック"/>
        <family val="3"/>
        <charset val="128"/>
        <scheme val="minor"/>
      </rPr>
      <t> リング編</t>
    </r>
    <phoneticPr fontId="1"/>
  </si>
  <si>
    <t>アポカリプスホテル</t>
    <phoneticPr fontId="1"/>
  </si>
  <si>
    <t>ある魔女が死ぬまで</t>
    <phoneticPr fontId="1"/>
  </si>
  <si>
    <t>薬屋のひとりごと 第2期</t>
    <phoneticPr fontId="1"/>
  </si>
  <si>
    <t>この恋で鼻血を止めて</t>
    <phoneticPr fontId="1"/>
  </si>
  <si>
    <t>ウィッチウォッチ</t>
    <phoneticPr fontId="1"/>
  </si>
  <si>
    <t>ツインズひなひま</t>
    <phoneticPr fontId="1"/>
  </si>
  <si>
    <t>プリンセッション・オーケストラ</t>
    <phoneticPr fontId="1"/>
  </si>
  <si>
    <t>Summer Pockets</t>
    <phoneticPr fontId="1"/>
  </si>
  <si>
    <t>男女の友情は成立する？（いや、しないっ!!）</t>
    <phoneticPr fontId="1"/>
  </si>
  <si>
    <t>85点
演出;やけに緊張感のあるレース
脚本;練習、作戦の前半をレースの後半で仕上げる躍動感が良い
絵コンテ;母の髪飾りの下りは良い
キャラデザ;馬主同士の争いを濃く描いても良い
美術;長良川の葉桜並木は綺麗
音響;川井憲次が鋭い</t>
    <rPh sb="2" eb="3">
      <t>テン</t>
    </rPh>
    <rPh sb="4" eb="6">
      <t>エンシュツ</t>
    </rPh>
    <rPh sb="10" eb="13">
      <t>キンチョウカン</t>
    </rPh>
    <rPh sb="20" eb="22">
      <t>キャクホン</t>
    </rPh>
    <rPh sb="50" eb="51">
      <t>エ</t>
    </rPh>
    <rPh sb="55" eb="56">
      <t>ハハ</t>
    </rPh>
    <rPh sb="57" eb="59">
      <t>カミカザ</t>
    </rPh>
    <rPh sb="61" eb="62">
      <t>クダ</t>
    </rPh>
    <rPh sb="64" eb="65">
      <t>ヨ</t>
    </rPh>
    <rPh sb="73" eb="74">
      <t>ウマ</t>
    </rPh>
    <rPh sb="74" eb="75">
      <t>ヌシ</t>
    </rPh>
    <rPh sb="75" eb="77">
      <t>ドウシ</t>
    </rPh>
    <rPh sb="78" eb="79">
      <t>アラソ</t>
    </rPh>
    <rPh sb="81" eb="82">
      <t>コ</t>
    </rPh>
    <rPh sb="83" eb="84">
      <t>カ</t>
    </rPh>
    <rPh sb="87" eb="88">
      <t>ヨ</t>
    </rPh>
    <rPh sb="90" eb="92">
      <t>ビジュツ</t>
    </rPh>
    <rPh sb="93" eb="96">
      <t>ナガラガワ</t>
    </rPh>
    <rPh sb="97" eb="101">
      <t>ハザクラナミキ</t>
    </rPh>
    <rPh sb="102" eb="104">
      <t>キレイ</t>
    </rPh>
    <rPh sb="105" eb="107">
      <t>オンキョウ</t>
    </rPh>
    <rPh sb="108" eb="112">
      <t>カワイケンジ</t>
    </rPh>
    <rPh sb="113" eb="114">
      <t>スルド</t>
    </rPh>
    <phoneticPr fontId="1"/>
  </si>
  <si>
    <t>90点
虚無から暗黒神への崇拝を、推し活による救済に読み替える行為は非常に現代的かつ哲学的で感慨深い.
演出;私が死んでも、このキャラは生きてる。推しの誕生であった。イグジスト様、爆誕。うたのプリンスさまっ＋Disney
脚本;要するに人魚の傷、永劫回帰
絵コンテ;ユニオ像の前で落ち込む二人が良い
美術;路地裏、墓地から黒ミサに仕込む書き込みが美しい
音楽;聖歌隊のカオスさが良い。虚無、ムームムー
キャラデザ;ルークがちょろい</t>
    <rPh sb="2" eb="3">
      <t>テン</t>
    </rPh>
    <rPh sb="52" eb="54">
      <t>エンシュツ</t>
    </rPh>
    <rPh sb="55" eb="56">
      <t>ワタシ</t>
    </rPh>
    <rPh sb="57" eb="58">
      <t>シ</t>
    </rPh>
    <rPh sb="68" eb="69">
      <t>イ</t>
    </rPh>
    <rPh sb="73" eb="74">
      <t>オ</t>
    </rPh>
    <rPh sb="76" eb="78">
      <t>タンジョウ</t>
    </rPh>
    <rPh sb="88" eb="89">
      <t>サマ</t>
    </rPh>
    <rPh sb="90" eb="92">
      <t>バクタン</t>
    </rPh>
    <rPh sb="111" eb="113">
      <t>キャクホン</t>
    </rPh>
    <rPh sb="114" eb="115">
      <t>ヨウ</t>
    </rPh>
    <rPh sb="118" eb="120">
      <t>ニンギョ</t>
    </rPh>
    <rPh sb="121" eb="122">
      <t>キズ</t>
    </rPh>
    <rPh sb="123" eb="127">
      <t>エイゴウカイキ</t>
    </rPh>
    <rPh sb="128" eb="129">
      <t>エ</t>
    </rPh>
    <rPh sb="136" eb="137">
      <t>ゾウ</t>
    </rPh>
    <rPh sb="138" eb="139">
      <t>マエ</t>
    </rPh>
    <rPh sb="140" eb="141">
      <t>オ</t>
    </rPh>
    <rPh sb="142" eb="143">
      <t>コ</t>
    </rPh>
    <rPh sb="144" eb="146">
      <t>フタリ</t>
    </rPh>
    <rPh sb="147" eb="148">
      <t>ヨ</t>
    </rPh>
    <rPh sb="150" eb="152">
      <t>ビジュツ</t>
    </rPh>
    <rPh sb="153" eb="156">
      <t>ロジウラ</t>
    </rPh>
    <rPh sb="157" eb="159">
      <t>ボチ</t>
    </rPh>
    <rPh sb="161" eb="162">
      <t>クロ</t>
    </rPh>
    <rPh sb="165" eb="167">
      <t>シコ</t>
    </rPh>
    <rPh sb="168" eb="169">
      <t>カ</t>
    </rPh>
    <rPh sb="170" eb="171">
      <t>コ</t>
    </rPh>
    <rPh sb="173" eb="174">
      <t>ウツク</t>
    </rPh>
    <rPh sb="177" eb="179">
      <t>オンガク</t>
    </rPh>
    <rPh sb="180" eb="183">
      <t>セイカタイ</t>
    </rPh>
    <rPh sb="189" eb="190">
      <t>ヨ</t>
    </rPh>
    <rPh sb="192" eb="194">
      <t>キョム</t>
    </rPh>
    <phoneticPr fontId="1"/>
  </si>
  <si>
    <t>90点　「個人」の創作活動の酸いも甘いも嚙み分ける傑作
演出;闇に飲まれながら希望を語る絶望、世界を拓く光、初恋に別れを告げ現実で期待をかける締めが眩しい
脚本;他者の居る現実へ帰還するナツ子には更なる可能性が啓かれる
絵コンテ:超空洞ヴォイドから降り注ぐ人の闇が住民と勇者たちを飲み込むが、暗闇でも描けるナツコが光る
美術;ソウルフューチャーを包み込むご近所的世界が儚い
キャラデザ;ジャスティスが最期までイケている。
文藝:描き、創り出す世界。憧れをカタチにする世界。暗闇でも足掻くナツコを犠牲に新たな世界が拓く</t>
    <rPh sb="2" eb="3">
      <t>テン</t>
    </rPh>
    <rPh sb="5" eb="7">
      <t>コジン</t>
    </rPh>
    <rPh sb="9" eb="13">
      <t>ソウサクカツドウ</t>
    </rPh>
    <rPh sb="14" eb="15">
      <t>ス</t>
    </rPh>
    <rPh sb="17" eb="18">
      <t>アマ</t>
    </rPh>
    <rPh sb="20" eb="21">
      <t>カ</t>
    </rPh>
    <rPh sb="22" eb="23">
      <t>ワ</t>
    </rPh>
    <rPh sb="25" eb="27">
      <t>ケッサク</t>
    </rPh>
    <rPh sb="31" eb="32">
      <t>ヤミ</t>
    </rPh>
    <rPh sb="33" eb="34">
      <t>ノ</t>
    </rPh>
    <rPh sb="39" eb="41">
      <t>キボウ</t>
    </rPh>
    <rPh sb="42" eb="43">
      <t>カタ</t>
    </rPh>
    <rPh sb="44" eb="46">
      <t>ゼツボウ</t>
    </rPh>
    <rPh sb="47" eb="49">
      <t>セカイ</t>
    </rPh>
    <rPh sb="50" eb="51">
      <t>ヒラ</t>
    </rPh>
    <rPh sb="52" eb="53">
      <t>ヒカリ</t>
    </rPh>
    <rPh sb="54" eb="56">
      <t>ハツコイ</t>
    </rPh>
    <rPh sb="57" eb="58">
      <t>ワカ</t>
    </rPh>
    <rPh sb="60" eb="61">
      <t>ツ</t>
    </rPh>
    <rPh sb="62" eb="64">
      <t>ゲンジツ</t>
    </rPh>
    <rPh sb="65" eb="67">
      <t>キタイ</t>
    </rPh>
    <rPh sb="71" eb="72">
      <t>シ</t>
    </rPh>
    <rPh sb="74" eb="75">
      <t>マブ</t>
    </rPh>
    <rPh sb="81" eb="83">
      <t>タシャ</t>
    </rPh>
    <rPh sb="84" eb="85">
      <t>イ</t>
    </rPh>
    <rPh sb="86" eb="88">
      <t>ゲンジツ</t>
    </rPh>
    <rPh sb="89" eb="91">
      <t>キカン</t>
    </rPh>
    <rPh sb="95" eb="96">
      <t>コ</t>
    </rPh>
    <rPh sb="98" eb="99">
      <t>サラ</t>
    </rPh>
    <rPh sb="101" eb="104">
      <t>カノウセイ</t>
    </rPh>
    <rPh sb="105" eb="106">
      <t>ヒラ</t>
    </rPh>
    <rPh sb="110" eb="111">
      <t>エ</t>
    </rPh>
    <rPh sb="115" eb="116">
      <t>コ</t>
    </rPh>
    <rPh sb="116" eb="118">
      <t>クウドウ</t>
    </rPh>
    <rPh sb="124" eb="125">
      <t>フ</t>
    </rPh>
    <rPh sb="126" eb="127">
      <t>ソソ</t>
    </rPh>
    <rPh sb="128" eb="129">
      <t>ヒト</t>
    </rPh>
    <rPh sb="130" eb="131">
      <t>ヤミ</t>
    </rPh>
    <rPh sb="132" eb="134">
      <t>ジュウミン</t>
    </rPh>
    <rPh sb="135" eb="137">
      <t>ユウシャ</t>
    </rPh>
    <rPh sb="140" eb="141">
      <t>ノ</t>
    </rPh>
    <rPh sb="142" eb="143">
      <t>コ</t>
    </rPh>
    <rPh sb="146" eb="148">
      <t>クラヤミ</t>
    </rPh>
    <rPh sb="150" eb="151">
      <t>エガ</t>
    </rPh>
    <rPh sb="157" eb="158">
      <t>ヒカ</t>
    </rPh>
    <rPh sb="173" eb="174">
      <t>ツツ</t>
    </rPh>
    <rPh sb="175" eb="176">
      <t>コ</t>
    </rPh>
    <rPh sb="178" eb="180">
      <t>キンジョ</t>
    </rPh>
    <rPh sb="180" eb="181">
      <t>テキ</t>
    </rPh>
    <rPh sb="181" eb="183">
      <t>セカイ</t>
    </rPh>
    <rPh sb="184" eb="185">
      <t>ハカナ</t>
    </rPh>
    <rPh sb="187" eb="188">
      <t>ダ</t>
    </rPh>
    <rPh sb="189" eb="191">
      <t>ソンザイキョコウ</t>
    </rPh>
    <rPh sb="200" eb="202">
      <t>サイゴ</t>
    </rPh>
    <phoneticPr fontId="1"/>
  </si>
  <si>
    <t>90点
演出：寓話的には王道。負の感情の表象としての鬼や怪物は小噺向きでありテーマと作風の合致が素晴らしい
脚本：娘より実娘の鬼子の部分をもう少し突っ込むべき
絵コンテ：バランスが良い
キャラデザ：鬼の造詣は禍々しくもチープで良い
音響：抑揚
OP:繰り返し咲き枯れる華が輪廻する因縁を暗喩し、陰鬱な鬼の形象と人々が2人の鬼人と対比され躍動
ED:Hyrlcrimeの巻物調が程よい</t>
    <rPh sb="2" eb="3">
      <t>テン</t>
    </rPh>
    <rPh sb="4" eb="6">
      <t>エンシュツ</t>
    </rPh>
    <rPh sb="7" eb="10">
      <t>グウワテキ</t>
    </rPh>
    <rPh sb="12" eb="14">
      <t>オウドウ</t>
    </rPh>
    <rPh sb="15" eb="16">
      <t>フ</t>
    </rPh>
    <rPh sb="17" eb="19">
      <t>カンジョウ</t>
    </rPh>
    <rPh sb="20" eb="22">
      <t>ヒョウショウ</t>
    </rPh>
    <rPh sb="26" eb="27">
      <t>オニ</t>
    </rPh>
    <rPh sb="28" eb="30">
      <t>カイブツ</t>
    </rPh>
    <rPh sb="31" eb="33">
      <t>コバナシ</t>
    </rPh>
    <rPh sb="33" eb="34">
      <t>ム</t>
    </rPh>
    <rPh sb="42" eb="44">
      <t>サクフウ</t>
    </rPh>
    <rPh sb="45" eb="47">
      <t>ガッチ</t>
    </rPh>
    <rPh sb="48" eb="50">
      <t>スバ</t>
    </rPh>
    <rPh sb="54" eb="56">
      <t>キャクホン</t>
    </rPh>
    <rPh sb="57" eb="58">
      <t>ムスメ</t>
    </rPh>
    <rPh sb="60" eb="61">
      <t>ジツ</t>
    </rPh>
    <rPh sb="61" eb="62">
      <t>ムスメ</t>
    </rPh>
    <rPh sb="63" eb="64">
      <t>オニ</t>
    </rPh>
    <rPh sb="64" eb="65">
      <t>コ</t>
    </rPh>
    <rPh sb="66" eb="68">
      <t>ブブン</t>
    </rPh>
    <rPh sb="71" eb="72">
      <t>スコ</t>
    </rPh>
    <rPh sb="73" eb="74">
      <t>ツ</t>
    </rPh>
    <rPh sb="75" eb="76">
      <t>コ</t>
    </rPh>
    <rPh sb="80" eb="81">
      <t>エ</t>
    </rPh>
    <rPh sb="90" eb="91">
      <t>ヨ</t>
    </rPh>
    <rPh sb="99" eb="100">
      <t>オニ</t>
    </rPh>
    <rPh sb="101" eb="103">
      <t>ゾウケイ</t>
    </rPh>
    <rPh sb="104" eb="106">
      <t>マガマガ</t>
    </rPh>
    <rPh sb="113" eb="114">
      <t>ヨ</t>
    </rPh>
    <rPh sb="119" eb="121">
      <t>ヨクヨウ</t>
    </rPh>
    <rPh sb="125" eb="126">
      <t>ク</t>
    </rPh>
    <rPh sb="127" eb="128">
      <t>カエ</t>
    </rPh>
    <rPh sb="129" eb="130">
      <t>サ</t>
    </rPh>
    <rPh sb="131" eb="132">
      <t>カ</t>
    </rPh>
    <rPh sb="134" eb="135">
      <t>ハナ</t>
    </rPh>
    <rPh sb="136" eb="138">
      <t>リンネ</t>
    </rPh>
    <rPh sb="140" eb="142">
      <t>インネン</t>
    </rPh>
    <rPh sb="143" eb="145">
      <t>アンユ</t>
    </rPh>
    <rPh sb="147" eb="149">
      <t>インウツ</t>
    </rPh>
    <rPh sb="150" eb="151">
      <t>オニ</t>
    </rPh>
    <rPh sb="152" eb="154">
      <t>ケイショウ</t>
    </rPh>
    <rPh sb="155" eb="157">
      <t>ヒトビト</t>
    </rPh>
    <rPh sb="159" eb="160">
      <t>ニン</t>
    </rPh>
    <rPh sb="161" eb="162">
      <t>オニ</t>
    </rPh>
    <rPh sb="162" eb="163">
      <t>ヒト</t>
    </rPh>
    <rPh sb="164" eb="166">
      <t>タイヒ</t>
    </rPh>
    <rPh sb="168" eb="170">
      <t>ヤクドウ</t>
    </rPh>
    <rPh sb="184" eb="186">
      <t>マキモノ</t>
    </rPh>
    <phoneticPr fontId="1"/>
  </si>
  <si>
    <t>85点
演出:シンとユニコの対マン3DCGに振り向けつつ、モブ戰を止絵の多用とする実験であり、サンジゲンの手練とアメコミの射程が伺える
脚本:米国カチコミのユニコと過去の暗示が明暗を
絵コンテ:モブ戰は省エネだが良い
キャラデザ:ブリジットも赤巨乳も格好いいが、、</t>
    <phoneticPr fontId="1"/>
  </si>
  <si>
    <t>75点
演出;おおひなたごう的な日常の異化×中国テイストが光る
脚本;メタ的にひたすら日常を攻める様相が寧ろ中国社会の辛さの反転表象か
絵コンテ;ギャグ絵が度々きもいのが文化的差異か
キャラデザ;第二事業部のボス、結局しょぼい</t>
    <rPh sb="2" eb="3">
      <t>テン</t>
    </rPh>
    <rPh sb="4" eb="6">
      <t>エンシュツ</t>
    </rPh>
    <rPh sb="14" eb="15">
      <t>テキ</t>
    </rPh>
    <rPh sb="16" eb="18">
      <t>ニチジョウ</t>
    </rPh>
    <rPh sb="19" eb="21">
      <t>イカ</t>
    </rPh>
    <rPh sb="22" eb="24">
      <t>チュウゴク</t>
    </rPh>
    <rPh sb="29" eb="30">
      <t>ヒカ</t>
    </rPh>
    <rPh sb="32" eb="34">
      <t>キャクホン</t>
    </rPh>
    <rPh sb="37" eb="38">
      <t>テキ</t>
    </rPh>
    <rPh sb="43" eb="45">
      <t>ニチジョウ</t>
    </rPh>
    <rPh sb="46" eb="47">
      <t>セ</t>
    </rPh>
    <rPh sb="49" eb="51">
      <t>ヨウソウ</t>
    </rPh>
    <rPh sb="52" eb="53">
      <t>ムシ</t>
    </rPh>
    <rPh sb="54" eb="58">
      <t>チュウゴクシャカイ</t>
    </rPh>
    <rPh sb="59" eb="60">
      <t>ツラ</t>
    </rPh>
    <rPh sb="62" eb="64">
      <t>ハンテン</t>
    </rPh>
    <rPh sb="64" eb="66">
      <t>ヒョウショウ</t>
    </rPh>
    <rPh sb="68" eb="69">
      <t>エ</t>
    </rPh>
    <rPh sb="76" eb="77">
      <t>エ</t>
    </rPh>
    <rPh sb="78" eb="80">
      <t>タビタビ</t>
    </rPh>
    <rPh sb="85" eb="88">
      <t>ブンカテキ</t>
    </rPh>
    <rPh sb="88" eb="90">
      <t>サイ</t>
    </rPh>
    <rPh sb="98" eb="103">
      <t>ダイニジギョウブ</t>
    </rPh>
    <rPh sb="107" eb="109">
      <t>ケッキョク</t>
    </rPh>
    <phoneticPr fontId="1"/>
  </si>
  <si>
    <t>80点
演出;歩きながら眺める黒部峡谷が美しい
脚本;牡蠣克服の小さな成長が可愛らしいが、松島はもう少し描いても。
絵コンテ;人物造詣は雑
キャラデザ;全部凄い、在り来たりな台詞に説得力ある美術。
美術:松島海岸、雄山、瑞巌寺と丁寧。仏像も艶かしい。牡蠣はもう少し丁寧に、、</t>
    <rPh sb="2" eb="3">
      <t>テン</t>
    </rPh>
    <rPh sb="4" eb="6">
      <t>エンシュツ</t>
    </rPh>
    <rPh sb="7" eb="8">
      <t>アル</t>
    </rPh>
    <rPh sb="12" eb="13">
      <t>ナガ</t>
    </rPh>
    <rPh sb="15" eb="19">
      <t>クロベキョウコク</t>
    </rPh>
    <rPh sb="20" eb="21">
      <t>ウツク</t>
    </rPh>
    <rPh sb="24" eb="26">
      <t>キャクホン</t>
    </rPh>
    <rPh sb="27" eb="29">
      <t>カキ</t>
    </rPh>
    <rPh sb="29" eb="31">
      <t>コクフク</t>
    </rPh>
    <rPh sb="32" eb="33">
      <t>チイ</t>
    </rPh>
    <rPh sb="35" eb="37">
      <t>セイチョウ</t>
    </rPh>
    <rPh sb="38" eb="40">
      <t>カワイ</t>
    </rPh>
    <rPh sb="58" eb="59">
      <t>エ</t>
    </rPh>
    <rPh sb="76" eb="79">
      <t>ゼンブスゴ</t>
    </rPh>
    <rPh sb="81" eb="82">
      <t>ア</t>
    </rPh>
    <rPh sb="83" eb="84">
      <t>キ</t>
    </rPh>
    <rPh sb="87" eb="89">
      <t>セリフ</t>
    </rPh>
    <rPh sb="90" eb="93">
      <t>セットクリョク</t>
    </rPh>
    <rPh sb="95" eb="97">
      <t>ビジュツ</t>
    </rPh>
    <rPh sb="99" eb="101">
      <t>ビジュツ</t>
    </rPh>
    <rPh sb="102" eb="106">
      <t>マツシマカイガン</t>
    </rPh>
    <rPh sb="107" eb="109">
      <t>オヤマ</t>
    </rPh>
    <rPh sb="110" eb="113">
      <t>ズイガンジ</t>
    </rPh>
    <rPh sb="114" eb="116">
      <t>テイネイ</t>
    </rPh>
    <rPh sb="117" eb="119">
      <t>ブツゾウ</t>
    </rPh>
    <rPh sb="120" eb="121">
      <t>ナマメ</t>
    </rPh>
    <rPh sb="125" eb="127">
      <t>カキ</t>
    </rPh>
    <rPh sb="130" eb="131">
      <t>スコ</t>
    </rPh>
    <rPh sb="132" eb="134">
      <t>テイネイ</t>
    </rPh>
    <phoneticPr fontId="1"/>
  </si>
  <si>
    <t>85点
演出：メディア悲劇とダイアナとの出会いを二重構造で持ち込むのが巧い
脚本：教条的に面白いも巻き気味で共感可能性が狭い
キャラデザ：オペラ調に楽しく謝るアンがコミカルで良い
絵コンテ：レイチェルの怯えは巧い
美術：ミレー婦人の構図が良い。なぜ白ユリ畑が絵具調子？
音響：世界童話的</t>
    <rPh sb="2" eb="3">
      <t>テン</t>
    </rPh>
    <rPh sb="4" eb="6">
      <t>エンシュツ</t>
    </rPh>
    <rPh sb="11" eb="13">
      <t>ヒゲキ</t>
    </rPh>
    <rPh sb="20" eb="22">
      <t>デア</t>
    </rPh>
    <rPh sb="24" eb="28">
      <t>ニジュウコウゾウ</t>
    </rPh>
    <rPh sb="29" eb="30">
      <t>モ</t>
    </rPh>
    <rPh sb="31" eb="32">
      <t>コ</t>
    </rPh>
    <rPh sb="35" eb="36">
      <t>ウマ</t>
    </rPh>
    <rPh sb="38" eb="40">
      <t>キャクホン</t>
    </rPh>
    <rPh sb="41" eb="43">
      <t>キョウジョウ</t>
    </rPh>
    <rPh sb="43" eb="44">
      <t>テキ</t>
    </rPh>
    <rPh sb="45" eb="47">
      <t>オモシロ</t>
    </rPh>
    <rPh sb="49" eb="50">
      <t>マ</t>
    </rPh>
    <rPh sb="51" eb="53">
      <t>キミ</t>
    </rPh>
    <rPh sb="54" eb="59">
      <t>キョウカンカノウセイ</t>
    </rPh>
    <rPh sb="60" eb="61">
      <t>セマ</t>
    </rPh>
    <rPh sb="72" eb="73">
      <t>チョウ</t>
    </rPh>
    <rPh sb="74" eb="75">
      <t>タノ</t>
    </rPh>
    <rPh sb="77" eb="78">
      <t>アヤマ</t>
    </rPh>
    <rPh sb="87" eb="88">
      <t>ヨ</t>
    </rPh>
    <rPh sb="90" eb="91">
      <t>エ</t>
    </rPh>
    <rPh sb="101" eb="102">
      <t>オビ</t>
    </rPh>
    <rPh sb="104" eb="105">
      <t>ウマ</t>
    </rPh>
    <rPh sb="113" eb="115">
      <t>フジン</t>
    </rPh>
    <rPh sb="116" eb="118">
      <t>コウズ</t>
    </rPh>
    <rPh sb="119" eb="120">
      <t>ヨ</t>
    </rPh>
    <rPh sb="124" eb="125">
      <t>シロ</t>
    </rPh>
    <rPh sb="127" eb="128">
      <t>ハタケ</t>
    </rPh>
    <rPh sb="129" eb="131">
      <t>エノグ</t>
    </rPh>
    <rPh sb="131" eb="133">
      <t>チョウシ</t>
    </rPh>
    <rPh sb="138" eb="142">
      <t>セカイドウワ</t>
    </rPh>
    <rPh sb="142" eb="143">
      <t>テキ</t>
    </rPh>
    <phoneticPr fontId="1"/>
  </si>
  <si>
    <t>90点
演出:オイディプス王でff4な展開。ジャックとリースはもういいのでフィルとの関係性の発展に着目
脚本:ジャック周りをもう少し掘って欲しい
絵コンテ:1話より素晴らしい
音響:good</t>
    <phoneticPr fontId="1"/>
  </si>
  <si>
    <t xml:space="preserve"> 55点、絵コンテ、美術、音響だけなら80点。セカイ系女子にDQN男子の集団造形はリトバス、ABでこなれたもの。一方で自分無くし時代に、自分探しや堕天使やらは、言い訳を介しても絶望的に恥ずかしい。素直にボーイスカウトを楽しみ尽くすべき。性的ギャグもきもい</t>
    <phoneticPr fontId="1"/>
  </si>
  <si>
    <t>点
演出;
脚本;
絵コンテ;
キャラデザ;
美術;
音響;</t>
    <phoneticPr fontId="1"/>
  </si>
  <si>
    <t>60点
演出;最初のRyutubeパンツは良いも、万祝踊りはあんまり。折角御羅院登場直後なのにRyutubeでultraSoulなのは迷走
脚本;カケルのデレデレ回サービスは要るのか
絵コンテ;オモシロクマ魂はヴィラ感が低い、、
キャラデザ;
美術;オモシロクマ魂の崩壊する世界は狭くて良い
音響;ロックなのかメタルか</t>
    <rPh sb="7" eb="9">
      <t>サイショ</t>
    </rPh>
    <rPh sb="21" eb="22">
      <t>イ</t>
    </rPh>
    <rPh sb="25" eb="26">
      <t>マン</t>
    </rPh>
    <rPh sb="26" eb="27">
      <t>イワ</t>
    </rPh>
    <rPh sb="27" eb="28">
      <t>オド</t>
    </rPh>
    <rPh sb="35" eb="37">
      <t>セッカク</t>
    </rPh>
    <rPh sb="37" eb="38">
      <t>オン</t>
    </rPh>
    <rPh sb="38" eb="39">
      <t>ラ</t>
    </rPh>
    <rPh sb="39" eb="40">
      <t>イン</t>
    </rPh>
    <rPh sb="40" eb="42">
      <t>トウジョウ</t>
    </rPh>
    <rPh sb="42" eb="44">
      <t>チョクゴ</t>
    </rPh>
    <rPh sb="67" eb="69">
      <t>メイソウ</t>
    </rPh>
    <rPh sb="81" eb="82">
      <t>カイ</t>
    </rPh>
    <rPh sb="87" eb="88">
      <t>イ</t>
    </rPh>
    <rPh sb="103" eb="104">
      <t>タマシイ</t>
    </rPh>
    <rPh sb="108" eb="109">
      <t>カン</t>
    </rPh>
    <rPh sb="110" eb="111">
      <t>ヒク</t>
    </rPh>
    <rPh sb="133" eb="135">
      <t>ホウカイ</t>
    </rPh>
    <rPh sb="137" eb="139">
      <t>セカイ</t>
    </rPh>
    <rPh sb="140" eb="141">
      <t>セマ</t>
    </rPh>
    <rPh sb="143" eb="144">
      <t>ヨ</t>
    </rPh>
    <phoneticPr fontId="1"/>
  </si>
  <si>
    <t>70点
演出;小蘭追い込みラストは良い
脚本;亡き母の美談の鏡にしているが元侍女頭の嫌がらせにした方が収まりも納得性も良い
絵コンテ;幽霊が元侍女頭に寄せればもっと良い
キャラデザ;里樹妃の侍女たちの嫌がらせはもう少し描いても
美術;腐った床は良い</t>
    <rPh sb="7" eb="8">
      <t>チイ</t>
    </rPh>
    <rPh sb="8" eb="9">
      <t>ラン</t>
    </rPh>
    <rPh sb="9" eb="10">
      <t>オ</t>
    </rPh>
    <rPh sb="11" eb="12">
      <t>コ</t>
    </rPh>
    <rPh sb="17" eb="18">
      <t>ヨ</t>
    </rPh>
    <rPh sb="23" eb="24">
      <t>ナ</t>
    </rPh>
    <rPh sb="25" eb="26">
      <t>ハハ</t>
    </rPh>
    <rPh sb="27" eb="29">
      <t>ビダン</t>
    </rPh>
    <rPh sb="30" eb="31">
      <t>カガミ</t>
    </rPh>
    <rPh sb="37" eb="38">
      <t>モト</t>
    </rPh>
    <rPh sb="38" eb="40">
      <t>ジジョ</t>
    </rPh>
    <rPh sb="40" eb="41">
      <t>カシラ</t>
    </rPh>
    <rPh sb="42" eb="43">
      <t>イヤ</t>
    </rPh>
    <rPh sb="49" eb="50">
      <t>ホウ</t>
    </rPh>
    <rPh sb="51" eb="52">
      <t>オサ</t>
    </rPh>
    <rPh sb="55" eb="58">
      <t>ナットクセイ</t>
    </rPh>
    <rPh sb="59" eb="60">
      <t>ヨ</t>
    </rPh>
    <rPh sb="67" eb="69">
      <t>ユウレイ</t>
    </rPh>
    <rPh sb="70" eb="71">
      <t>モト</t>
    </rPh>
    <rPh sb="71" eb="73">
      <t>ジジョ</t>
    </rPh>
    <rPh sb="73" eb="74">
      <t>カシラ</t>
    </rPh>
    <rPh sb="75" eb="76">
      <t>ヨ</t>
    </rPh>
    <rPh sb="82" eb="83">
      <t>イ</t>
    </rPh>
    <rPh sb="91" eb="92">
      <t>サト</t>
    </rPh>
    <rPh sb="92" eb="93">
      <t>ジュ</t>
    </rPh>
    <rPh sb="93" eb="94">
      <t>キサキ</t>
    </rPh>
    <rPh sb="95" eb="97">
      <t>ジジョ</t>
    </rPh>
    <rPh sb="100" eb="101">
      <t>イヤ</t>
    </rPh>
    <rPh sb="107" eb="108">
      <t>スコ</t>
    </rPh>
    <rPh sb="109" eb="110">
      <t>エガ</t>
    </rPh>
    <rPh sb="117" eb="118">
      <t>クサ</t>
    </rPh>
    <rPh sb="120" eb="121">
      <t>ユカ</t>
    </rPh>
    <rPh sb="122" eb="123">
      <t>ヨ</t>
    </rPh>
    <phoneticPr fontId="1"/>
  </si>
  <si>
    <t>90点 スキナー博士10万人とデッドコピーの山のEDが最高
演出;スキナーの2044年演説とCOP脱退の各国は陳腐であるもある意味現代的
脚本;888年は計算合わず。ダミーコバヤシの天丼はクリシェだが良い
絵コンテ;FBIだ、DEAだ、ラザロだ！は最高
美術;ラザロ内部もイケイケ車二階建ても
音響;クリスチャン</t>
    <rPh sb="8" eb="10">
      <t>ハカセ</t>
    </rPh>
    <rPh sb="12" eb="14">
      <t>マンニン</t>
    </rPh>
    <rPh sb="22" eb="23">
      <t>ヤマ</t>
    </rPh>
    <rPh sb="27" eb="29">
      <t>サイコウ</t>
    </rPh>
    <rPh sb="42" eb="43">
      <t>ネン</t>
    </rPh>
    <rPh sb="43" eb="45">
      <t>エンゼツ</t>
    </rPh>
    <rPh sb="49" eb="51">
      <t>ダッタイ</t>
    </rPh>
    <rPh sb="52" eb="54">
      <t>カッコク</t>
    </rPh>
    <rPh sb="55" eb="57">
      <t>チンプ</t>
    </rPh>
    <rPh sb="63" eb="65">
      <t>イミ</t>
    </rPh>
    <rPh sb="65" eb="67">
      <t>ゲンダイ</t>
    </rPh>
    <rPh sb="67" eb="68">
      <t>テキ</t>
    </rPh>
    <rPh sb="75" eb="76">
      <t>ネン</t>
    </rPh>
    <rPh sb="77" eb="79">
      <t>ケイサン</t>
    </rPh>
    <rPh sb="79" eb="80">
      <t>ア</t>
    </rPh>
    <rPh sb="91" eb="93">
      <t>テンドン</t>
    </rPh>
    <rPh sb="100" eb="101">
      <t>ヨ</t>
    </rPh>
    <rPh sb="124" eb="126">
      <t>サイコウ</t>
    </rPh>
    <rPh sb="133" eb="135">
      <t>ナイブ</t>
    </rPh>
    <rPh sb="140" eb="141">
      <t>クルマ</t>
    </rPh>
    <rPh sb="141" eb="144">
      <t>ニカイダ</t>
    </rPh>
    <phoneticPr fontId="1"/>
  </si>
  <si>
    <t>60点　
演出;アニマル的弱いエロコメの迂遠な意匠は満点
脚本;童貞の新より紫苑をもっと使い倒した方が、、
絵コンテ;女子中高生の可愛げは流石で見倣うべきカットが多い
キャラデザ;動画工房のオタ初心者ホイホイのスキルは凄い
美術;影指す電柱の変圧器が巧い
音響;エロコメ
ED:新の童貞プロデュースとしては満点なモザイクTV</t>
    <rPh sb="12" eb="13">
      <t>テキ</t>
    </rPh>
    <rPh sb="13" eb="14">
      <t>ヨワ</t>
    </rPh>
    <rPh sb="20" eb="22">
      <t>ウエン</t>
    </rPh>
    <rPh sb="23" eb="25">
      <t>イショウ</t>
    </rPh>
    <rPh sb="26" eb="28">
      <t>マンテン</t>
    </rPh>
    <rPh sb="32" eb="34">
      <t>ドウテイ</t>
    </rPh>
    <rPh sb="35" eb="36">
      <t>アラタ</t>
    </rPh>
    <rPh sb="38" eb="39">
      <t>ムラサキ</t>
    </rPh>
    <rPh sb="39" eb="40">
      <t>エン</t>
    </rPh>
    <rPh sb="44" eb="45">
      <t>ツカ</t>
    </rPh>
    <rPh sb="46" eb="47">
      <t>タオ</t>
    </rPh>
    <rPh sb="49" eb="50">
      <t>ホウ</t>
    </rPh>
    <rPh sb="59" eb="64">
      <t>ジョシチュウコウセイ</t>
    </rPh>
    <rPh sb="65" eb="67">
      <t>カワイ</t>
    </rPh>
    <rPh sb="69" eb="71">
      <t>サスガ</t>
    </rPh>
    <rPh sb="72" eb="74">
      <t>ミナラ</t>
    </rPh>
    <rPh sb="81" eb="82">
      <t>オオ</t>
    </rPh>
    <rPh sb="90" eb="94">
      <t>ドウガコウボウ</t>
    </rPh>
    <rPh sb="97" eb="100">
      <t>ショシンシャ</t>
    </rPh>
    <rPh sb="109" eb="110">
      <t>スゴ</t>
    </rPh>
    <rPh sb="115" eb="117">
      <t>カゲサ</t>
    </rPh>
    <rPh sb="118" eb="120">
      <t>デンチュウ</t>
    </rPh>
    <rPh sb="121" eb="124">
      <t>ヘンアツキ</t>
    </rPh>
    <rPh sb="125" eb="126">
      <t>ウマ</t>
    </rPh>
    <phoneticPr fontId="1"/>
  </si>
  <si>
    <t>75点
演出;緩い時間演出は寧ろ仇に。。英知の魔女とメグのやり取りは面白い。祝福の魔女：羊宮妃那に期待
脚本;中垂れを励ますタイミングは構わないけど核心が進まない
絵コンテ;縮むフクロウやリスと英知の魔女の反応は対照的でよい。流転する星空も幻想的
キャラデザ;英知の魔女はもう少し肉付けを
音響;優しい</t>
    <rPh sb="7" eb="8">
      <t>ユル</t>
    </rPh>
    <rPh sb="9" eb="11">
      <t>ジカン</t>
    </rPh>
    <rPh sb="11" eb="13">
      <t>エンシュツ</t>
    </rPh>
    <rPh sb="14" eb="15">
      <t>ムシ</t>
    </rPh>
    <rPh sb="16" eb="17">
      <t>アダ</t>
    </rPh>
    <rPh sb="20" eb="22">
      <t>エイチ</t>
    </rPh>
    <rPh sb="23" eb="25">
      <t>マジョ</t>
    </rPh>
    <rPh sb="31" eb="32">
      <t>ト</t>
    </rPh>
    <rPh sb="34" eb="36">
      <t>オモシロ</t>
    </rPh>
    <rPh sb="38" eb="40">
      <t>シュクフク</t>
    </rPh>
    <rPh sb="41" eb="43">
      <t>マジョ</t>
    </rPh>
    <rPh sb="44" eb="46">
      <t>ヨウミヤ</t>
    </rPh>
    <rPh sb="46" eb="48">
      <t>ヒナ</t>
    </rPh>
    <rPh sb="49" eb="51">
      <t>キタイ</t>
    </rPh>
    <rPh sb="55" eb="56">
      <t>ナカ</t>
    </rPh>
    <rPh sb="56" eb="57">
      <t>タ</t>
    </rPh>
    <rPh sb="59" eb="60">
      <t>ハゲ</t>
    </rPh>
    <rPh sb="68" eb="69">
      <t>カマ</t>
    </rPh>
    <rPh sb="74" eb="76">
      <t>カクシン</t>
    </rPh>
    <rPh sb="77" eb="78">
      <t>スス</t>
    </rPh>
    <rPh sb="87" eb="88">
      <t>チヂ</t>
    </rPh>
    <rPh sb="97" eb="99">
      <t>エイチ</t>
    </rPh>
    <rPh sb="100" eb="102">
      <t>マジョ</t>
    </rPh>
    <rPh sb="103" eb="105">
      <t>ハンノウ</t>
    </rPh>
    <rPh sb="106" eb="109">
      <t>タイショウテキ</t>
    </rPh>
    <rPh sb="113" eb="115">
      <t>ルテン</t>
    </rPh>
    <rPh sb="117" eb="119">
      <t>ホシゾラ</t>
    </rPh>
    <rPh sb="120" eb="122">
      <t>ゲンソウ</t>
    </rPh>
    <rPh sb="122" eb="123">
      <t>テキ</t>
    </rPh>
    <rPh sb="130" eb="132">
      <t>エイチ</t>
    </rPh>
    <rPh sb="133" eb="135">
      <t>マジョ</t>
    </rPh>
    <rPh sb="138" eb="139">
      <t>スコ</t>
    </rPh>
    <rPh sb="140" eb="142">
      <t>ニクヅ</t>
    </rPh>
    <rPh sb="148" eb="149">
      <t>ヤサ</t>
    </rPh>
    <phoneticPr fontId="1"/>
  </si>
  <si>
    <t>60点
演出;巨大ヴィランも岩型ヴィランも戦闘は悪くないが見せ所が作り辛く結局拳しかないのでシンドイ。黒田洋介の群像劇は巧い
脚本;抹消のヒーローの下りや違法行為と私刑行為の葛藤をもっと突っ込むのが良い
絵コンテ;ヴィランに対してヴィジランテが盛り上がらない。地味ヒーローなりの見せ場を考える必要が
キャラデザ;抹消ヒーローや警察をもっと</t>
    <rPh sb="7" eb="9">
      <t>キョダイ</t>
    </rPh>
    <rPh sb="14" eb="15">
      <t>イワ</t>
    </rPh>
    <rPh sb="15" eb="16">
      <t>カタ</t>
    </rPh>
    <rPh sb="21" eb="23">
      <t>セントウ</t>
    </rPh>
    <rPh sb="24" eb="25">
      <t>ワル</t>
    </rPh>
    <rPh sb="29" eb="30">
      <t>ミ</t>
    </rPh>
    <rPh sb="31" eb="32">
      <t>ドコロ</t>
    </rPh>
    <rPh sb="33" eb="34">
      <t>ツク</t>
    </rPh>
    <rPh sb="35" eb="36">
      <t>ヅラ</t>
    </rPh>
    <rPh sb="37" eb="39">
      <t>ケッキョク</t>
    </rPh>
    <rPh sb="39" eb="40">
      <t>コブシ</t>
    </rPh>
    <rPh sb="51" eb="55">
      <t>クロダヨウスケ</t>
    </rPh>
    <rPh sb="56" eb="59">
      <t>グンゾウゲキ</t>
    </rPh>
    <rPh sb="60" eb="61">
      <t>ウマ</t>
    </rPh>
    <rPh sb="66" eb="68">
      <t>マッショウ</t>
    </rPh>
    <rPh sb="74" eb="75">
      <t>クダ</t>
    </rPh>
    <rPh sb="77" eb="81">
      <t>イホウコウイ</t>
    </rPh>
    <rPh sb="82" eb="84">
      <t>シケイ</t>
    </rPh>
    <rPh sb="84" eb="86">
      <t>コウイ</t>
    </rPh>
    <rPh sb="87" eb="89">
      <t>カットウ</t>
    </rPh>
    <rPh sb="93" eb="94">
      <t>ツ</t>
    </rPh>
    <rPh sb="95" eb="96">
      <t>コ</t>
    </rPh>
    <rPh sb="99" eb="100">
      <t>ヨ</t>
    </rPh>
    <rPh sb="112" eb="113">
      <t>タイ</t>
    </rPh>
    <rPh sb="122" eb="123">
      <t>モ</t>
    </rPh>
    <rPh sb="124" eb="125">
      <t>ア</t>
    </rPh>
    <rPh sb="130" eb="132">
      <t>ジミ</t>
    </rPh>
    <rPh sb="139" eb="140">
      <t>ミ</t>
    </rPh>
    <rPh sb="141" eb="142">
      <t>バ</t>
    </rPh>
    <rPh sb="143" eb="144">
      <t>カンガ</t>
    </rPh>
    <rPh sb="146" eb="148">
      <t>ヒツヨウ</t>
    </rPh>
    <rPh sb="156" eb="158">
      <t>マッショウ</t>
    </rPh>
    <rPh sb="163" eb="165">
      <t>ケイサツ</t>
    </rPh>
    <phoneticPr fontId="1"/>
  </si>
  <si>
    <t>75点
演出:エモージョン世界設定が面白い。上裸が多いが、氷上のペンギンや白熊、カキ氷キスのフィニッシュが効いてる
脚本:上裸出すためだけの筋書きだが澱みはない
絵コンテ:学園内装が秀逸！外人謎の性転換は雑
音響:歌詞適当過ぎでは、、</t>
    <phoneticPr fontId="1"/>
  </si>
  <si>
    <t>60点 
演出;観るのは三回目だが冒頭が本当に緩慢。初代を知らなければ二次創作もいい所。ゼクノヴァのカットはいいかも
脚本;原作へのリスペクトと面白さは別
絵コンテ;リスペクトを随所の構図に
キャラデザ;竹との落差がヒド過ぎる。シャア喋り過ぎでは
美術;綺麗なザク、木馬、シンガンダム
音響;原作に寄せすぎ</t>
    <rPh sb="2" eb="3">
      <t>テン</t>
    </rPh>
    <rPh sb="5" eb="7">
      <t>エンシュツ</t>
    </rPh>
    <rPh sb="8" eb="9">
      <t>ミ</t>
    </rPh>
    <rPh sb="12" eb="15">
      <t>サンカイメ</t>
    </rPh>
    <rPh sb="17" eb="19">
      <t>ボウトウ</t>
    </rPh>
    <rPh sb="20" eb="22">
      <t>ホントウ</t>
    </rPh>
    <rPh sb="23" eb="25">
      <t>カンマン</t>
    </rPh>
    <rPh sb="26" eb="28">
      <t>ショダイ</t>
    </rPh>
    <rPh sb="29" eb="30">
      <t>シ</t>
    </rPh>
    <rPh sb="35" eb="39">
      <t>ニジソウサク</t>
    </rPh>
    <rPh sb="42" eb="43">
      <t>トコロ</t>
    </rPh>
    <rPh sb="59" eb="61">
      <t>キャクホン</t>
    </rPh>
    <rPh sb="62" eb="64">
      <t>ゲンサク</t>
    </rPh>
    <rPh sb="72" eb="74">
      <t>オモシロ</t>
    </rPh>
    <rPh sb="76" eb="77">
      <t>ベツ</t>
    </rPh>
    <rPh sb="78" eb="79">
      <t>エ</t>
    </rPh>
    <rPh sb="89" eb="91">
      <t>ズイショ</t>
    </rPh>
    <rPh sb="92" eb="94">
      <t>コウズ</t>
    </rPh>
    <rPh sb="102" eb="103">
      <t>タケ</t>
    </rPh>
    <rPh sb="105" eb="107">
      <t>ラクサ</t>
    </rPh>
    <rPh sb="110" eb="111">
      <t>ス</t>
    </rPh>
    <rPh sb="117" eb="118">
      <t>シャベ</t>
    </rPh>
    <rPh sb="119" eb="120">
      <t>ス</t>
    </rPh>
    <rPh sb="124" eb="126">
      <t>ビジュツ</t>
    </rPh>
    <rPh sb="127" eb="129">
      <t>キレイ</t>
    </rPh>
    <rPh sb="133" eb="135">
      <t>モクバ</t>
    </rPh>
    <rPh sb="143" eb="145">
      <t>オンキョウ</t>
    </rPh>
    <rPh sb="146" eb="148">
      <t>ゲンサク</t>
    </rPh>
    <rPh sb="149" eb="150">
      <t>ヨ</t>
    </rPh>
    <phoneticPr fontId="1"/>
  </si>
  <si>
    <t>原作：Spider Lily
監督：足立慎吾
キャラクターデザイン：いみぎむる
サブキャラクターデザイン：山本由美子
各話ゲストキャラクターデザイン：齋藤悠　秋谷有紀恵
作画監督：山本由美子　森田莉奈　齋藤悠 　合田浩章　秋谷有紀恵
銃器監修：江間一隆
プロップデザイン：朱原デーナ
美術監督：岡本綾乃
美術設定：六七質　平義樹弥
色彩設計：佐々木梓
CG ディレクター：森岡俊宇
撮影監督：青嶋俊明
編集：須藤瞳
音響監督：吉田光平
音楽：睦月周平
制作：A-1 Pictures</t>
    <phoneticPr fontId="1"/>
  </si>
  <si>
    <t>85点
演出;数分のショートとしては構成もテンポも小気味いい
脚本;3人に絞ることで喫茶リコの過去/現在が対照。OP代わりのミズキ歌も良い
絵コンテ;日本酒(泥酔)を取り出す千束の構図が巧い
キャラデザ;髪結うたきなが画面を締める
美術;桜の舞い込む喫茶リコが華やかさと儚さを屹立
音響;スケッチピアノが良い</t>
    <rPh sb="2" eb="3">
      <t>テン</t>
    </rPh>
    <rPh sb="4" eb="6">
      <t>エンシュツ</t>
    </rPh>
    <rPh sb="7" eb="9">
      <t>スウフン</t>
    </rPh>
    <rPh sb="18" eb="20">
      <t>コウセイ</t>
    </rPh>
    <rPh sb="25" eb="28">
      <t>コキミ</t>
    </rPh>
    <rPh sb="31" eb="33">
      <t>キャクホン</t>
    </rPh>
    <rPh sb="35" eb="36">
      <t>ニン</t>
    </rPh>
    <rPh sb="37" eb="38">
      <t>シボ</t>
    </rPh>
    <rPh sb="42" eb="44">
      <t>キッサ</t>
    </rPh>
    <rPh sb="47" eb="49">
      <t>カコ</t>
    </rPh>
    <rPh sb="50" eb="52">
      <t>ゲンザイ</t>
    </rPh>
    <rPh sb="53" eb="55">
      <t>タイショウ</t>
    </rPh>
    <rPh sb="58" eb="59">
      <t>カ</t>
    </rPh>
    <rPh sb="65" eb="66">
      <t>ウタ</t>
    </rPh>
    <rPh sb="67" eb="68">
      <t>ヨ</t>
    </rPh>
    <rPh sb="70" eb="71">
      <t>エ</t>
    </rPh>
    <rPh sb="75" eb="78">
      <t>ニホンシュ</t>
    </rPh>
    <rPh sb="79" eb="81">
      <t>デイスイ</t>
    </rPh>
    <rPh sb="83" eb="84">
      <t>ト</t>
    </rPh>
    <rPh sb="85" eb="86">
      <t>ダ</t>
    </rPh>
    <rPh sb="87" eb="88">
      <t>セン</t>
    </rPh>
    <rPh sb="88" eb="89">
      <t>ツカ</t>
    </rPh>
    <rPh sb="90" eb="92">
      <t>コウズ</t>
    </rPh>
    <rPh sb="93" eb="94">
      <t>ウマ</t>
    </rPh>
    <rPh sb="102" eb="104">
      <t>カミユ</t>
    </rPh>
    <rPh sb="109" eb="111">
      <t>ガメン</t>
    </rPh>
    <rPh sb="112" eb="113">
      <t>シ</t>
    </rPh>
    <rPh sb="116" eb="118">
      <t>ビジュツ</t>
    </rPh>
    <rPh sb="119" eb="120">
      <t>サクラ</t>
    </rPh>
    <rPh sb="121" eb="122">
      <t>マ</t>
    </rPh>
    <rPh sb="123" eb="124">
      <t>コ</t>
    </rPh>
    <rPh sb="125" eb="127">
      <t>キッサ</t>
    </rPh>
    <rPh sb="130" eb="131">
      <t>ハナ</t>
    </rPh>
    <rPh sb="135" eb="136">
      <t>ハカナ</t>
    </rPh>
    <rPh sb="138" eb="140">
      <t>キツリツ</t>
    </rPh>
    <rPh sb="141" eb="143">
      <t>オンキョウ</t>
    </rPh>
    <rPh sb="152" eb="153">
      <t>ヨ</t>
    </rPh>
    <phoneticPr fontId="1"/>
  </si>
  <si>
    <t>リコリス・リコイル Friends are thieves of time.</t>
    <phoneticPr fontId="1"/>
  </si>
  <si>
    <t>40点
演出;コンビニ貧民Vs良家の遊び。基本は可能性が無いのでファンタジー。陽キャVsツンデレの様式美
脚本;陰キャギャルゲー主人公がむしろ男親友とラブラブする展開の方が面白いのでは？
絵コンテ;人物以外を捨象する潔さは良い
キャラデザ;日葵が危ない。ジュースを撒く、半田ごて片手に飛びつく、、凛音もけいおんのあの子風味。全体的に記号的
美術;花アクセも寿司も頑張って、
音響;コミカル一直線
OP;全編花言葉で締めるなら花をもっと出しても良い</t>
    <rPh sb="2" eb="3">
      <t>テン</t>
    </rPh>
    <rPh sb="4" eb="6">
      <t>エンシュツ</t>
    </rPh>
    <rPh sb="11" eb="13">
      <t>ヒンミン</t>
    </rPh>
    <rPh sb="15" eb="17">
      <t>リョウケ</t>
    </rPh>
    <rPh sb="18" eb="19">
      <t>アソ</t>
    </rPh>
    <rPh sb="21" eb="23">
      <t>キホン</t>
    </rPh>
    <rPh sb="24" eb="27">
      <t>カノウセイ</t>
    </rPh>
    <rPh sb="28" eb="29">
      <t>ナ</t>
    </rPh>
    <rPh sb="53" eb="55">
      <t>キャクホン</t>
    </rPh>
    <rPh sb="56" eb="57">
      <t>イン</t>
    </rPh>
    <rPh sb="64" eb="67">
      <t>シュジンコウ</t>
    </rPh>
    <rPh sb="71" eb="72">
      <t>オトコ</t>
    </rPh>
    <rPh sb="72" eb="74">
      <t>シンユウ</t>
    </rPh>
    <rPh sb="81" eb="83">
      <t>テンカイ</t>
    </rPh>
    <rPh sb="84" eb="85">
      <t>ホウ</t>
    </rPh>
    <rPh sb="86" eb="88">
      <t>オモシロ</t>
    </rPh>
    <rPh sb="94" eb="95">
      <t>エ</t>
    </rPh>
    <rPh sb="99" eb="103">
      <t>ジンブツイガイ</t>
    </rPh>
    <rPh sb="104" eb="106">
      <t>シャショウ</t>
    </rPh>
    <rPh sb="108" eb="109">
      <t>イサギヨ</t>
    </rPh>
    <rPh sb="111" eb="112">
      <t>ヨ</t>
    </rPh>
    <rPh sb="123" eb="124">
      <t>アブ</t>
    </rPh>
    <rPh sb="132" eb="133">
      <t>マ</t>
    </rPh>
    <rPh sb="135" eb="137">
      <t>ハンダ</t>
    </rPh>
    <rPh sb="139" eb="141">
      <t>カタテ</t>
    </rPh>
    <rPh sb="142" eb="143">
      <t>ト</t>
    </rPh>
    <rPh sb="148" eb="149">
      <t>リン</t>
    </rPh>
    <rPh sb="149" eb="150">
      <t>オト</t>
    </rPh>
    <rPh sb="158" eb="159">
      <t>コ</t>
    </rPh>
    <rPh sb="159" eb="161">
      <t>フウミ</t>
    </rPh>
    <rPh sb="162" eb="164">
      <t>ゼンタイ</t>
    </rPh>
    <rPh sb="164" eb="165">
      <t>テキ</t>
    </rPh>
    <rPh sb="166" eb="169">
      <t>キゴウテキ</t>
    </rPh>
    <rPh sb="170" eb="172">
      <t>ビジュツ</t>
    </rPh>
    <rPh sb="173" eb="174">
      <t>ハナ</t>
    </rPh>
    <rPh sb="178" eb="180">
      <t>スシ</t>
    </rPh>
    <rPh sb="181" eb="183">
      <t>ガンバ</t>
    </rPh>
    <rPh sb="187" eb="189">
      <t>オンキョウ</t>
    </rPh>
    <rPh sb="194" eb="197">
      <t>イッチョクセン</t>
    </rPh>
    <rPh sb="201" eb="203">
      <t>ゼンペン</t>
    </rPh>
    <rPh sb="203" eb="206">
      <t>ハナコトバ</t>
    </rPh>
    <rPh sb="207" eb="208">
      <t>シ</t>
    </rPh>
    <rPh sb="212" eb="213">
      <t>ハナ</t>
    </rPh>
    <rPh sb="217" eb="218">
      <t>ダ</t>
    </rPh>
    <rPh sb="221" eb="222">
      <t>ヨ</t>
    </rPh>
    <phoneticPr fontId="1"/>
  </si>
  <si>
    <t>40点　GoHANDSと組むと良いのでは
演出;女帝の姉を押し過ぎ。全体で鈴代紗弓の声が無いと辛い。運命の記憶の再開はもう少し丁寧に、、
脚本;凛音を茶化して日葵を陰から上げるのは良いが記号的で乖離が大きい
絵コンテ;恋愛感情と性欲に絡めた蛇口の並列が実は丁寧。キスシーンは雲を棚引かせるべき。ギャグシーンも切れがない
キャラデザ;日葵の服装の可愛げ増やすべき。悠宇もデッサン崩れがち
美術;シートベルトが適当、
音響;コミカル
ED;日葵だけじゃん</t>
    <rPh sb="12" eb="13">
      <t>ク</t>
    </rPh>
    <rPh sb="15" eb="16">
      <t>イ</t>
    </rPh>
    <rPh sb="24" eb="26">
      <t>ジョテイ</t>
    </rPh>
    <rPh sb="27" eb="28">
      <t>アネ</t>
    </rPh>
    <rPh sb="29" eb="30">
      <t>オ</t>
    </rPh>
    <rPh sb="31" eb="32">
      <t>ス</t>
    </rPh>
    <rPh sb="34" eb="36">
      <t>ゼンタイ</t>
    </rPh>
    <rPh sb="42" eb="43">
      <t>コエ</t>
    </rPh>
    <rPh sb="44" eb="45">
      <t>ナ</t>
    </rPh>
    <rPh sb="47" eb="48">
      <t>ツラ</t>
    </rPh>
    <rPh sb="50" eb="52">
      <t>ウンメイ</t>
    </rPh>
    <rPh sb="53" eb="55">
      <t>キオク</t>
    </rPh>
    <rPh sb="56" eb="58">
      <t>サイカイ</t>
    </rPh>
    <rPh sb="61" eb="62">
      <t>スコ</t>
    </rPh>
    <rPh sb="63" eb="65">
      <t>テイネイ</t>
    </rPh>
    <rPh sb="75" eb="77">
      <t>チャカ</t>
    </rPh>
    <rPh sb="79" eb="81">
      <t>ヒマリ</t>
    </rPh>
    <rPh sb="82" eb="83">
      <t>カゲ</t>
    </rPh>
    <rPh sb="85" eb="86">
      <t>ア</t>
    </rPh>
    <rPh sb="90" eb="91">
      <t>ヨ</t>
    </rPh>
    <rPh sb="93" eb="96">
      <t>キゴウテキ</t>
    </rPh>
    <rPh sb="97" eb="99">
      <t>カイリ</t>
    </rPh>
    <rPh sb="100" eb="101">
      <t>オオ</t>
    </rPh>
    <rPh sb="109" eb="113">
      <t>レンアイカンジョウ</t>
    </rPh>
    <rPh sb="114" eb="116">
      <t>セイヨク</t>
    </rPh>
    <rPh sb="117" eb="118">
      <t>カラ</t>
    </rPh>
    <rPh sb="120" eb="122">
      <t>ジャグチ</t>
    </rPh>
    <rPh sb="123" eb="125">
      <t>ヘイレツ</t>
    </rPh>
    <rPh sb="126" eb="127">
      <t>ジツ</t>
    </rPh>
    <rPh sb="128" eb="130">
      <t>テイネイ</t>
    </rPh>
    <rPh sb="137" eb="138">
      <t>クモ</t>
    </rPh>
    <rPh sb="139" eb="141">
      <t>タナビ</t>
    </rPh>
    <rPh sb="154" eb="155">
      <t>キ</t>
    </rPh>
    <rPh sb="166" eb="168">
      <t>ヒマリ</t>
    </rPh>
    <rPh sb="169" eb="171">
      <t>フクソウ</t>
    </rPh>
    <rPh sb="172" eb="174">
      <t>カワイ</t>
    </rPh>
    <rPh sb="175" eb="176">
      <t>フ</t>
    </rPh>
    <rPh sb="203" eb="205">
      <t>テキトウ</t>
    </rPh>
    <rPh sb="218" eb="220">
      <t>ヒマリ</t>
    </rPh>
    <phoneticPr fontId="1"/>
  </si>
  <si>
    <t>75点
演出;視覚的なギャップが認識ギャップに重畳
脚本;ジャンプ漫画を基礎教養にて乗り回すギャグは内輪向け
絵コンテ;漫画的
キャラデザ;先生のマンボが良い
美術;ONIONSカップが良い
音響;普通
OP;主題歌協力って、テコイレか？
ED:デコデフォルメはキャンプ調で綺麗</t>
    <rPh sb="7" eb="10">
      <t>シカクテキ</t>
    </rPh>
    <rPh sb="16" eb="18">
      <t>ニンシキ</t>
    </rPh>
    <rPh sb="23" eb="24">
      <t>オモ</t>
    </rPh>
    <rPh sb="24" eb="25">
      <t>タタミ</t>
    </rPh>
    <rPh sb="33" eb="35">
      <t>マンガ</t>
    </rPh>
    <rPh sb="36" eb="40">
      <t>キソキョウヨウ</t>
    </rPh>
    <rPh sb="42" eb="43">
      <t>ノ</t>
    </rPh>
    <rPh sb="44" eb="45">
      <t>マワ</t>
    </rPh>
    <rPh sb="50" eb="52">
      <t>ウチワ</t>
    </rPh>
    <rPh sb="52" eb="53">
      <t>ム</t>
    </rPh>
    <rPh sb="60" eb="62">
      <t>マンガ</t>
    </rPh>
    <rPh sb="62" eb="63">
      <t>テキ</t>
    </rPh>
    <rPh sb="70" eb="72">
      <t>センセイ</t>
    </rPh>
    <rPh sb="77" eb="78">
      <t>イ</t>
    </rPh>
    <rPh sb="93" eb="94">
      <t>ヨ</t>
    </rPh>
    <rPh sb="99" eb="101">
      <t>フツウ</t>
    </rPh>
    <rPh sb="105" eb="110">
      <t>シュダイカキョウリョク</t>
    </rPh>
    <rPh sb="135" eb="136">
      <t>シラ</t>
    </rPh>
    <rPh sb="137" eb="139">
      <t>キレイ</t>
    </rPh>
    <phoneticPr fontId="1"/>
  </si>
  <si>
    <t>90点
演出;偶に造詣がバグるのは酸素マスクよりもデータでしかない表象か？
脚本;スターウォーズジェダイみたいな展開に、
絵コンテ;ガンアクションよりマント意匠と性能が気になる
キャラデザ;ボブ・スカイラムの造詣中々に渋い
美術;コペルニクス仮想都市がヤバイ
音響;アクションにサスペンス</t>
    <rPh sb="7" eb="8">
      <t>タマ</t>
    </rPh>
    <rPh sb="9" eb="11">
      <t>ゾウケイ</t>
    </rPh>
    <rPh sb="17" eb="19">
      <t>サンソ</t>
    </rPh>
    <rPh sb="33" eb="35">
      <t>ヒョウショウ</t>
    </rPh>
    <rPh sb="56" eb="58">
      <t>テンカイ</t>
    </rPh>
    <rPh sb="78" eb="80">
      <t>イショウ</t>
    </rPh>
    <rPh sb="81" eb="83">
      <t>セイノウ</t>
    </rPh>
    <rPh sb="84" eb="85">
      <t>キ</t>
    </rPh>
    <rPh sb="104" eb="106">
      <t>ゾウケイ</t>
    </rPh>
    <rPh sb="106" eb="108">
      <t>ナカナカ</t>
    </rPh>
    <rPh sb="109" eb="110">
      <t>シブ</t>
    </rPh>
    <rPh sb="121" eb="125">
      <t>カソウトシ</t>
    </rPh>
    <phoneticPr fontId="1"/>
  </si>
  <si>
    <t>原作：眉月じゅん（集英社「週刊ヤングジャンプ」連載）
監督：岩崎良明
シリーズ構成・脚本：田中仁
キャラクターデザイン：柴田由香
総作画監督：竹本佳子　中谷友紀子
美術監督：金子雄司
美術デザイン：平澤晃弘
プロップデザイン：岩永悦宜
色彩設計：松山愛子
撮影監督：今泉秀樹
編集：吉武将人
音響監督：明田川仁
音楽：佐高陵平(Hifumi,inc.)
アニメーション制作：アルボアニメーション</t>
    <phoneticPr fontId="1"/>
  </si>
  <si>
    <t>〜2話 85点　
冒頭の気怠い色気が素晴らしい。敢えて日本ではなく九龍/台湾舞台を設定し、郷愁の持つ退行性と暖かさを批判的に検証出来るか。ロマンスと郷愁、デッドコピーを巡る逡巡もジェネテラや,きもい男性に象徴される。令子の存在意義と脚本的射程が気になる</t>
    <phoneticPr fontId="1"/>
  </si>
  <si>
    <t>95点
演出;素人の揺動と悪魔狩り集団の戦闘の連続が切れに切れる。ダンテ封印
脚本;チープな裏切より悪魔狩り集団の潜在的脅威が興味深い
絵コンテ;殺陣への深い理解が目まぐるしいに規律を
キャラデザ;スパーダ王？
美術;悪魔への鎮魂
音響;
OP:旧アメコミに濃厚な色彩の微分的展開が悪魔と切り裂きを抽出</t>
    <rPh sb="7" eb="9">
      <t>シロウト</t>
    </rPh>
    <rPh sb="10" eb="12">
      <t>ヨウドウ</t>
    </rPh>
    <rPh sb="13" eb="16">
      <t>アクマガ</t>
    </rPh>
    <rPh sb="17" eb="19">
      <t>シュウダン</t>
    </rPh>
    <rPh sb="20" eb="22">
      <t>セントウ</t>
    </rPh>
    <rPh sb="23" eb="25">
      <t>レンゾク</t>
    </rPh>
    <rPh sb="26" eb="27">
      <t>キ</t>
    </rPh>
    <rPh sb="29" eb="30">
      <t>キ</t>
    </rPh>
    <rPh sb="36" eb="38">
      <t>フウイン</t>
    </rPh>
    <rPh sb="73" eb="75">
      <t>タテ</t>
    </rPh>
    <rPh sb="77" eb="78">
      <t>フカ</t>
    </rPh>
    <rPh sb="79" eb="81">
      <t>リカイ</t>
    </rPh>
    <rPh sb="82" eb="83">
      <t>メ</t>
    </rPh>
    <rPh sb="89" eb="91">
      <t>キリツ</t>
    </rPh>
    <rPh sb="103" eb="104">
      <t>オウ</t>
    </rPh>
    <rPh sb="109" eb="111">
      <t>アクマ</t>
    </rPh>
    <rPh sb="113" eb="115">
      <t>チンコン</t>
    </rPh>
    <rPh sb="123" eb="124">
      <t>キュウ</t>
    </rPh>
    <rPh sb="129" eb="131">
      <t>ノウコウ</t>
    </rPh>
    <rPh sb="132" eb="134">
      <t>シキサイ</t>
    </rPh>
    <rPh sb="135" eb="138">
      <t>ビブンテキ</t>
    </rPh>
    <rPh sb="138" eb="140">
      <t>テンカイ</t>
    </rPh>
    <rPh sb="141" eb="143">
      <t>アクマ</t>
    </rPh>
    <rPh sb="144" eb="145">
      <t>キ</t>
    </rPh>
    <rPh sb="146" eb="147">
      <t>サ</t>
    </rPh>
    <rPh sb="149" eb="151">
      <t>チュウシュツ</t>
    </rPh>
    <phoneticPr fontId="1"/>
  </si>
  <si>
    <t>55点
演出;義手AIと音楽に親和性が無いものの力仕事＝建設機械のPR
脚本;芸術の根本が感動というのは結構だが情動や感情の関係にも突っ込んだ説得が欲しい
絵コンテ;角張った造詣はサイボーグとしての違和感以外の意図を見出せない
キャラデザ;雨も未ルも微妙な。先輩を磨いて
美術;CG浮きすぎ
音響;イングランド民謡が脚本を隠喩？</t>
    <rPh sb="7" eb="9">
      <t>ギシュ</t>
    </rPh>
    <rPh sb="12" eb="14">
      <t>オンガク</t>
    </rPh>
    <rPh sb="15" eb="18">
      <t>シンワセイ</t>
    </rPh>
    <rPh sb="19" eb="20">
      <t>ナ</t>
    </rPh>
    <rPh sb="24" eb="27">
      <t>チカラシゴト</t>
    </rPh>
    <rPh sb="28" eb="30">
      <t>ケンセツ</t>
    </rPh>
    <rPh sb="30" eb="32">
      <t>キカイ</t>
    </rPh>
    <rPh sb="39" eb="41">
      <t>ゲイジュツ</t>
    </rPh>
    <rPh sb="42" eb="44">
      <t>コンポン</t>
    </rPh>
    <rPh sb="45" eb="47">
      <t>カンドウ</t>
    </rPh>
    <rPh sb="52" eb="54">
      <t>ケッコウ</t>
    </rPh>
    <rPh sb="56" eb="58">
      <t>ジョウドウ</t>
    </rPh>
    <rPh sb="59" eb="61">
      <t>カンジョウ</t>
    </rPh>
    <rPh sb="62" eb="64">
      <t>カンケイ</t>
    </rPh>
    <rPh sb="66" eb="67">
      <t>ツ</t>
    </rPh>
    <rPh sb="68" eb="69">
      <t>コ</t>
    </rPh>
    <rPh sb="71" eb="73">
      <t>セットク</t>
    </rPh>
    <rPh sb="74" eb="75">
      <t>ホ</t>
    </rPh>
    <rPh sb="83" eb="85">
      <t>カドバ</t>
    </rPh>
    <rPh sb="87" eb="89">
      <t>ゾウケイ</t>
    </rPh>
    <rPh sb="99" eb="102">
      <t>イワカン</t>
    </rPh>
    <rPh sb="102" eb="104">
      <t>イガイ</t>
    </rPh>
    <rPh sb="105" eb="107">
      <t>イト</t>
    </rPh>
    <rPh sb="108" eb="110">
      <t>ミイダ</t>
    </rPh>
    <rPh sb="120" eb="121">
      <t>アメ</t>
    </rPh>
    <rPh sb="122" eb="123">
      <t>ミ</t>
    </rPh>
    <rPh sb="125" eb="127">
      <t>ビミョウ</t>
    </rPh>
    <rPh sb="132" eb="133">
      <t>ミガ</t>
    </rPh>
    <rPh sb="141" eb="142">
      <t>ウ</t>
    </rPh>
    <rPh sb="155" eb="157">
      <t>ミンヨウ</t>
    </rPh>
    <rPh sb="158" eb="160">
      <t>キャクホン</t>
    </rPh>
    <rPh sb="161" eb="163">
      <t>インユ</t>
    </rPh>
    <phoneticPr fontId="1"/>
  </si>
  <si>
    <t>演出;ギャグは面白いが入館者は入れて欲しい
脚本;ロボットの休職がっかりは可愛い
絵コンテ;ホテル壁をはい回る掃除ロボ、シャンプーハットからアポカリプスに至るコントは面白いｗ
キャラデザ;竹本泉の顕在を確認
美術;ホテル以外の末期感が良い
音響;ホテルらしい
OP;なし
ED;Aikoが物悲しいが内容は明るい</t>
    <rPh sb="0" eb="2">
      <t>エンシュツ</t>
    </rPh>
    <rPh sb="7" eb="9">
      <t>オモシロ</t>
    </rPh>
    <rPh sb="11" eb="14">
      <t>ニュウカンシャ</t>
    </rPh>
    <rPh sb="15" eb="16">
      <t>イ</t>
    </rPh>
    <rPh sb="18" eb="19">
      <t>ホ</t>
    </rPh>
    <rPh sb="22" eb="24">
      <t>キャクホン</t>
    </rPh>
    <rPh sb="30" eb="32">
      <t>キュウショク</t>
    </rPh>
    <rPh sb="37" eb="39">
      <t>カワイ</t>
    </rPh>
    <rPh sb="41" eb="42">
      <t>エ</t>
    </rPh>
    <rPh sb="49" eb="50">
      <t>カベ</t>
    </rPh>
    <rPh sb="53" eb="54">
      <t>マワ</t>
    </rPh>
    <rPh sb="55" eb="57">
      <t>ソウジ</t>
    </rPh>
    <rPh sb="77" eb="78">
      <t>イタ</t>
    </rPh>
    <rPh sb="83" eb="85">
      <t>オモシロ</t>
    </rPh>
    <rPh sb="94" eb="97">
      <t>タケモトイズミ</t>
    </rPh>
    <rPh sb="98" eb="100">
      <t>ケンザイ</t>
    </rPh>
    <rPh sb="101" eb="103">
      <t>カクニン</t>
    </rPh>
    <rPh sb="104" eb="106">
      <t>ビジュツ</t>
    </rPh>
    <rPh sb="110" eb="112">
      <t>イガイ</t>
    </rPh>
    <rPh sb="113" eb="116">
      <t>マッキカン</t>
    </rPh>
    <rPh sb="117" eb="118">
      <t>ヨ</t>
    </rPh>
    <rPh sb="120" eb="122">
      <t>オンキョウ</t>
    </rPh>
    <rPh sb="144" eb="146">
      <t>モノガナ</t>
    </rPh>
    <rPh sb="149" eb="151">
      <t>ナイヨウ</t>
    </rPh>
    <rPh sb="152" eb="153">
      <t>アカ</t>
    </rPh>
    <phoneticPr fontId="1"/>
  </si>
  <si>
    <t>85点
演出;竜宮城の亀が巨大化して助けに来る。在日米軍のガキが横暴な時代性が錯誤的だが、日本軍でも米軍でもなく児童の暴力性の表象としてのガメラなのか。イノセンスと暴力の帰結として漂流教室以上のものを描けるのか？
脚本;虐められた日本がキが作戦を立てる下りは良い
絵コンテ;ガメラ対ギャオスは見応え
キャラデザ;米軍ガキが典型的で陳腐
美術;ENGIは当時からこんなに綺麗？
音響;
OP;
ED;</t>
    <rPh sb="2" eb="3">
      <t>テン</t>
    </rPh>
    <rPh sb="4" eb="6">
      <t>エンシュツ</t>
    </rPh>
    <rPh sb="7" eb="10">
      <t>リュウグウジョウ</t>
    </rPh>
    <rPh sb="11" eb="12">
      <t>カメ</t>
    </rPh>
    <rPh sb="13" eb="16">
      <t>キョダイカ</t>
    </rPh>
    <rPh sb="18" eb="19">
      <t>タス</t>
    </rPh>
    <rPh sb="21" eb="22">
      <t>ク</t>
    </rPh>
    <rPh sb="24" eb="28">
      <t>ザイニチベイグン</t>
    </rPh>
    <rPh sb="32" eb="34">
      <t>オウボウ</t>
    </rPh>
    <rPh sb="35" eb="38">
      <t>ジダイセイ</t>
    </rPh>
    <rPh sb="39" eb="41">
      <t>サクゴ</t>
    </rPh>
    <rPh sb="41" eb="42">
      <t>テキ</t>
    </rPh>
    <rPh sb="45" eb="48">
      <t>ニホングン</t>
    </rPh>
    <rPh sb="50" eb="52">
      <t>ベイグン</t>
    </rPh>
    <rPh sb="56" eb="58">
      <t>ジドウ</t>
    </rPh>
    <rPh sb="59" eb="62">
      <t>ボウリョクセイ</t>
    </rPh>
    <rPh sb="63" eb="65">
      <t>ヒョウショウ</t>
    </rPh>
    <rPh sb="82" eb="84">
      <t>ボウリョク</t>
    </rPh>
    <rPh sb="85" eb="87">
      <t>キケツ</t>
    </rPh>
    <rPh sb="90" eb="94">
      <t>ヒョウリュウキョウシツ</t>
    </rPh>
    <rPh sb="94" eb="96">
      <t>イジョウ</t>
    </rPh>
    <rPh sb="100" eb="101">
      <t>エガ</t>
    </rPh>
    <rPh sb="107" eb="109">
      <t>キャクホン</t>
    </rPh>
    <rPh sb="110" eb="111">
      <t>イジ</t>
    </rPh>
    <rPh sb="115" eb="117">
      <t>ニホン</t>
    </rPh>
    <rPh sb="120" eb="122">
      <t>サクセン</t>
    </rPh>
    <rPh sb="123" eb="124">
      <t>タ</t>
    </rPh>
    <rPh sb="126" eb="127">
      <t>クダ</t>
    </rPh>
    <rPh sb="129" eb="130">
      <t>ヨ</t>
    </rPh>
    <rPh sb="132" eb="133">
      <t>エ</t>
    </rPh>
    <rPh sb="156" eb="158">
      <t>ベイグン</t>
    </rPh>
    <rPh sb="161" eb="164">
      <t>テンケイテキ</t>
    </rPh>
    <rPh sb="165" eb="167">
      <t>チンプ</t>
    </rPh>
    <rPh sb="168" eb="170">
      <t>ビジュツ</t>
    </rPh>
    <rPh sb="176" eb="178">
      <t>トウジ</t>
    </rPh>
    <rPh sb="184" eb="186">
      <t>キレイ</t>
    </rPh>
    <rPh sb="188" eb="190">
      <t>オンキョウ</t>
    </rPh>
    <phoneticPr fontId="1"/>
  </si>
  <si>
    <t>点
演出;ほとんど紙芝居だが小ネタと意味付けの積層が巧い、差の認識に絞る無気力な構造
脚本;意味不明な宇宙飛行とキスの下りは馬鹿馬鹿しすぎ
絵コンテ;酷いがギャグと割り切ると味わいが
キャラデザ;脱力亀仙人は適当過ぎて寧ろ良い
美術;酷い</t>
    <rPh sb="9" eb="12">
      <t>カミシバイ</t>
    </rPh>
    <rPh sb="14" eb="15">
      <t>コ</t>
    </rPh>
    <rPh sb="18" eb="21">
      <t>イミツ</t>
    </rPh>
    <rPh sb="23" eb="25">
      <t>セキソウ</t>
    </rPh>
    <rPh sb="26" eb="27">
      <t>ウマ</t>
    </rPh>
    <rPh sb="29" eb="30">
      <t>サ</t>
    </rPh>
    <rPh sb="31" eb="33">
      <t>ニンシキ</t>
    </rPh>
    <rPh sb="34" eb="35">
      <t>シボ</t>
    </rPh>
    <rPh sb="36" eb="39">
      <t>ムキリョク</t>
    </rPh>
    <rPh sb="40" eb="42">
      <t>コウゾウ</t>
    </rPh>
    <rPh sb="46" eb="50">
      <t>イミフメイ</t>
    </rPh>
    <rPh sb="51" eb="55">
      <t>ウチュウヒコウ</t>
    </rPh>
    <rPh sb="59" eb="60">
      <t>クダ</t>
    </rPh>
    <rPh sb="62" eb="66">
      <t>バカバカ</t>
    </rPh>
    <rPh sb="75" eb="76">
      <t>ヒド</t>
    </rPh>
    <rPh sb="82" eb="83">
      <t>ワ</t>
    </rPh>
    <rPh sb="84" eb="85">
      <t>キ</t>
    </rPh>
    <rPh sb="87" eb="88">
      <t>アジ</t>
    </rPh>
    <rPh sb="98" eb="103">
      <t>ダツリョクカメセンニン</t>
    </rPh>
    <rPh sb="104" eb="106">
      <t>テキトウ</t>
    </rPh>
    <rPh sb="106" eb="107">
      <t>ス</t>
    </rPh>
    <rPh sb="109" eb="110">
      <t>ムシ</t>
    </rPh>
    <rPh sb="111" eb="112">
      <t>ヨ</t>
    </rPh>
    <rPh sb="117" eb="118">
      <t>ヒド</t>
    </rPh>
    <phoneticPr fontId="1"/>
  </si>
  <si>
    <t>65点
演出：ﾉｲｽﾞとしての3Dに挟む白線と原色の交錯は良い。性的要素と音楽が関係する必然性が欲しい
脚本：りりさのネタパート冗長
絵コンテ:金色の汗や緊縛、滝汗意匠は無暗に性的
キャラデザ：母親守護を動機つけるりりさは良い
音響：コミカルに寄せすぎ</t>
    <rPh sb="2" eb="3">
      <t>テン</t>
    </rPh>
    <rPh sb="4" eb="6">
      <t>エンシュツ</t>
    </rPh>
    <rPh sb="18" eb="19">
      <t>ハサ</t>
    </rPh>
    <rPh sb="20" eb="22">
      <t>ハクセン</t>
    </rPh>
    <rPh sb="23" eb="25">
      <t>ゲンショク</t>
    </rPh>
    <rPh sb="26" eb="28">
      <t>コウサク</t>
    </rPh>
    <rPh sb="29" eb="30">
      <t>ヨ</t>
    </rPh>
    <rPh sb="32" eb="36">
      <t>セイテキヨウソ</t>
    </rPh>
    <rPh sb="37" eb="39">
      <t>オンガク</t>
    </rPh>
    <rPh sb="40" eb="42">
      <t>カンケイ</t>
    </rPh>
    <rPh sb="44" eb="46">
      <t>ヒツゼン</t>
    </rPh>
    <rPh sb="46" eb="47">
      <t>セイ</t>
    </rPh>
    <rPh sb="48" eb="49">
      <t>ホ</t>
    </rPh>
    <rPh sb="52" eb="54">
      <t>キャクホン</t>
    </rPh>
    <rPh sb="64" eb="66">
      <t>ジョウチョウ</t>
    </rPh>
    <rPh sb="67" eb="68">
      <t>エ</t>
    </rPh>
    <rPh sb="72" eb="74">
      <t>キンイロ</t>
    </rPh>
    <rPh sb="75" eb="76">
      <t>アセ</t>
    </rPh>
    <rPh sb="78" eb="79">
      <t>、</t>
    </rPh>
    <rPh sb="81" eb="83">
      <t>イショウ</t>
    </rPh>
    <rPh sb="83" eb="84">
      <t>イショウ</t>
    </rPh>
    <rPh sb="85" eb="87">
      <t>ムヤミ</t>
    </rPh>
    <rPh sb="88" eb="90">
      <t>セイテキ</t>
    </rPh>
    <rPh sb="97" eb="101">
      <t>ハハオヤシュゴ</t>
    </rPh>
    <rPh sb="102" eb="104">
      <t>ドウキ</t>
    </rPh>
    <rPh sb="111" eb="112">
      <t>ヨ</t>
    </rPh>
    <rPh sb="122" eb="123">
      <t>ヨ</t>
    </rPh>
    <phoneticPr fontId="1"/>
  </si>
  <si>
    <t>80点
演出;蕎麦屋と娘が怪しい。雪柳に潜む擬人が人に棲む鬼を隠喩
脚本;後半の陰惨さと対比するにはもう少しパンチが必要
絵コンテ;定期的に崩れる。
キャラデザ;茂助の鬼と嘘の造詣は訝しい
美術;歌舞伎者の朽ちたポスターは侘しい
音響;古日本音響</t>
    <rPh sb="7" eb="10">
      <t>ソバヤ</t>
    </rPh>
    <rPh sb="11" eb="12">
      <t>ムスメ</t>
    </rPh>
    <rPh sb="13" eb="14">
      <t>アヤ</t>
    </rPh>
    <rPh sb="17" eb="19">
      <t>ユキヤナギ</t>
    </rPh>
    <rPh sb="20" eb="21">
      <t>ヒソ</t>
    </rPh>
    <rPh sb="22" eb="24">
      <t>ギジン</t>
    </rPh>
    <rPh sb="25" eb="26">
      <t>ヒト</t>
    </rPh>
    <rPh sb="27" eb="28">
      <t>ス</t>
    </rPh>
    <rPh sb="29" eb="30">
      <t>オニ</t>
    </rPh>
    <rPh sb="31" eb="33">
      <t>インユ</t>
    </rPh>
    <rPh sb="37" eb="39">
      <t>コウハン</t>
    </rPh>
    <rPh sb="81" eb="83">
      <t>モスケ</t>
    </rPh>
    <rPh sb="84" eb="85">
      <t>オニ</t>
    </rPh>
    <rPh sb="86" eb="87">
      <t>ウソ</t>
    </rPh>
    <rPh sb="88" eb="90">
      <t>ゾウケイ</t>
    </rPh>
    <rPh sb="91" eb="92">
      <t>イブカ</t>
    </rPh>
    <rPh sb="98" eb="102">
      <t>カブキモノ</t>
    </rPh>
    <rPh sb="103" eb="104">
      <t>ク</t>
    </rPh>
    <rPh sb="111" eb="112">
      <t>ワビ</t>
    </rPh>
    <rPh sb="118" eb="119">
      <t>フル</t>
    </rPh>
    <rPh sb="119" eb="123">
      <t>ニホンオンキョウ</t>
    </rPh>
    <phoneticPr fontId="1"/>
  </si>
  <si>
    <t>90点 SPY×FAMILYのギャグ練度を上げた秀作
演出;凄い恰好の花摘みとは
脚本トイレ追い込み漁は良い
絵コンテ;シャフトの手捌きはモールのような雑駁な環境こそ。タピオカ連続吸い込みと変描写の重畳が巧い
キャラデザ;マイリトルポニー風服が絶妙
美術;映画番宣DeathElevaterとは、、伊勢海老との落差も凄いｗアイキャッチの利用も匠
音響;明鏡止水</t>
    <rPh sb="18" eb="20">
      <t>レンド</t>
    </rPh>
    <rPh sb="21" eb="22">
      <t>ア</t>
    </rPh>
    <rPh sb="24" eb="26">
      <t>シュウサク</t>
    </rPh>
    <rPh sb="30" eb="31">
      <t>スゴ</t>
    </rPh>
    <rPh sb="32" eb="34">
      <t>カッコウ</t>
    </rPh>
    <rPh sb="35" eb="36">
      <t>ハナ</t>
    </rPh>
    <rPh sb="36" eb="37">
      <t>ツ</t>
    </rPh>
    <rPh sb="46" eb="47">
      <t>オ</t>
    </rPh>
    <rPh sb="48" eb="49">
      <t>コ</t>
    </rPh>
    <rPh sb="50" eb="51">
      <t>リョウ</t>
    </rPh>
    <rPh sb="52" eb="53">
      <t>ヨ</t>
    </rPh>
    <rPh sb="65" eb="67">
      <t>テサバ</t>
    </rPh>
    <rPh sb="76" eb="78">
      <t>ザッパク</t>
    </rPh>
    <rPh sb="79" eb="81">
      <t>カンキョウ</t>
    </rPh>
    <rPh sb="88" eb="90">
      <t>レンゾク</t>
    </rPh>
    <rPh sb="90" eb="91">
      <t>ス</t>
    </rPh>
    <rPh sb="92" eb="93">
      <t>コ</t>
    </rPh>
    <rPh sb="95" eb="96">
      <t>ヘン</t>
    </rPh>
    <rPh sb="96" eb="98">
      <t>ビョウシャ</t>
    </rPh>
    <rPh sb="99" eb="100">
      <t>ジュウ</t>
    </rPh>
    <rPh sb="100" eb="101">
      <t>タタミ</t>
    </rPh>
    <rPh sb="102" eb="103">
      <t>ウマ</t>
    </rPh>
    <rPh sb="120" eb="121">
      <t>フク</t>
    </rPh>
    <rPh sb="122" eb="124">
      <t>ゼツミョウ</t>
    </rPh>
    <rPh sb="128" eb="130">
      <t>エイガ</t>
    </rPh>
    <rPh sb="130" eb="132">
      <t>バンセン</t>
    </rPh>
    <rPh sb="149" eb="153">
      <t>イセエビ</t>
    </rPh>
    <rPh sb="155" eb="157">
      <t>ラクサ</t>
    </rPh>
    <rPh sb="158" eb="159">
      <t>スゴ</t>
    </rPh>
    <rPh sb="168" eb="170">
      <t>リヨウ</t>
    </rPh>
    <rPh sb="171" eb="172">
      <t>タクミ</t>
    </rPh>
    <rPh sb="176" eb="180">
      <t>メイキョウシスイ</t>
    </rPh>
    <phoneticPr fontId="1"/>
  </si>
  <si>
    <t>85点
演出;錯時法によりジャックとエリックの関係性と終焉を紡ぎ出す。スマホゲームの新旧と最期の「逃がした」がエリック復活の予兆か
脚本;訓練の下りを撒くのは良いも必要性の疑問。ジャックが葬儀に参列しないのも×
絵コンテ;反乱軍サイドのピンク髪は不気味で良い
キャラデザ;
美術;
音響;</t>
    <rPh sb="7" eb="8">
      <t>サク</t>
    </rPh>
    <rPh sb="8" eb="9">
      <t>トキ</t>
    </rPh>
    <rPh sb="9" eb="10">
      <t>ホウ</t>
    </rPh>
    <rPh sb="23" eb="25">
      <t>カンケイ</t>
    </rPh>
    <rPh sb="25" eb="26">
      <t>セイ</t>
    </rPh>
    <rPh sb="27" eb="29">
      <t>シュウエン</t>
    </rPh>
    <rPh sb="30" eb="31">
      <t>ツム</t>
    </rPh>
    <rPh sb="32" eb="33">
      <t>ダ</t>
    </rPh>
    <rPh sb="42" eb="44">
      <t>シンキュウ</t>
    </rPh>
    <rPh sb="45" eb="47">
      <t>サイゴ</t>
    </rPh>
    <rPh sb="49" eb="50">
      <t>ニ</t>
    </rPh>
    <rPh sb="59" eb="61">
      <t>フッカツ</t>
    </rPh>
    <rPh sb="62" eb="64">
      <t>ヨチョウ</t>
    </rPh>
    <rPh sb="69" eb="71">
      <t>クンレン</t>
    </rPh>
    <rPh sb="72" eb="73">
      <t>クダ</t>
    </rPh>
    <rPh sb="75" eb="76">
      <t>マ</t>
    </rPh>
    <rPh sb="79" eb="80">
      <t>ヨ</t>
    </rPh>
    <rPh sb="82" eb="85">
      <t>ヒツヨウセイ</t>
    </rPh>
    <rPh sb="86" eb="88">
      <t>ギモン</t>
    </rPh>
    <rPh sb="94" eb="96">
      <t>ソウギ</t>
    </rPh>
    <rPh sb="97" eb="99">
      <t>サンレツ</t>
    </rPh>
    <rPh sb="111" eb="114">
      <t>ハンラングン</t>
    </rPh>
    <rPh sb="121" eb="122">
      <t>カミ</t>
    </rPh>
    <rPh sb="123" eb="126">
      <t>ブキミ</t>
    </rPh>
    <rPh sb="127" eb="128">
      <t>ヨ</t>
    </rPh>
    <phoneticPr fontId="1"/>
  </si>
  <si>
    <t>85点
演出;ピンク髪＝フィルであることもジャックとの対峙も規定路線。展開の仕方に期待。エリックは何時再登場か
脚本;4話の静と日常パートが続き展開を渇望してしまう。フィルばれエンドはまだマシ
絵コンテ;月面基地を舞うスティングレイが息を呑む
キャラデザ;フィル、バレバレなのに初対面なムーブの謎。ボブの出たがりの理由？
美術;ゾアンとゲオルグの夜景は素晴らしい
音響;</t>
    <rPh sb="10" eb="11">
      <t>カミ</t>
    </rPh>
    <rPh sb="27" eb="29">
      <t>タイジ</t>
    </rPh>
    <rPh sb="30" eb="32">
      <t>キテイ</t>
    </rPh>
    <rPh sb="32" eb="34">
      <t>ロセン</t>
    </rPh>
    <rPh sb="35" eb="37">
      <t>テンカイ</t>
    </rPh>
    <rPh sb="38" eb="40">
      <t>シカタ</t>
    </rPh>
    <rPh sb="41" eb="43">
      <t>キタイ</t>
    </rPh>
    <rPh sb="49" eb="51">
      <t>イツ</t>
    </rPh>
    <rPh sb="51" eb="54">
      <t>サイトウジョウ</t>
    </rPh>
    <rPh sb="60" eb="61">
      <t>ワ</t>
    </rPh>
    <rPh sb="62" eb="63">
      <t>セイ</t>
    </rPh>
    <rPh sb="64" eb="66">
      <t>ニチジョウ</t>
    </rPh>
    <rPh sb="70" eb="71">
      <t>ツヅ</t>
    </rPh>
    <rPh sb="72" eb="74">
      <t>テンカイ</t>
    </rPh>
    <rPh sb="75" eb="77">
      <t>カツボウ</t>
    </rPh>
    <rPh sb="102" eb="106">
      <t>ゲツメンキチ</t>
    </rPh>
    <rPh sb="107" eb="108">
      <t>マ</t>
    </rPh>
    <rPh sb="117" eb="118">
      <t>イキ</t>
    </rPh>
    <rPh sb="119" eb="120">
      <t>ノ</t>
    </rPh>
    <rPh sb="139" eb="142">
      <t>ショタイメン</t>
    </rPh>
    <rPh sb="147" eb="148">
      <t>ナゾ</t>
    </rPh>
    <rPh sb="152" eb="153">
      <t>デ</t>
    </rPh>
    <rPh sb="157" eb="159">
      <t>リユウ</t>
    </rPh>
    <rPh sb="173" eb="175">
      <t>ヤケイ</t>
    </rPh>
    <rPh sb="176" eb="178">
      <t>スバ</t>
    </rPh>
    <phoneticPr fontId="1"/>
  </si>
  <si>
    <t>90点
演出;地球外生命体との意思疎通障害を丁寧に描く断絶が良い
脚本;異世界人との交流、監視ロボの断絶
が対照される。毎回絶望する支配人代理も良い
絵コンテ;異星人との和敬清寂が瑞々しい。Etｗ会計の下りはあっさりし過ぎ
キャラデザ;異星人が素晴らしい
美術;異星人のも類プレゼントの未来が待ち遠しい
音響;コミカルでクラシカル
OP;ロボットにロボットダンスｗ</t>
    <rPh sb="7" eb="13">
      <t>チキュウガイセイメイタイ</t>
    </rPh>
    <rPh sb="15" eb="19">
      <t>イシソツウ</t>
    </rPh>
    <rPh sb="19" eb="21">
      <t>ショウガイ</t>
    </rPh>
    <rPh sb="22" eb="24">
      <t>テイネイ</t>
    </rPh>
    <rPh sb="25" eb="26">
      <t>エガ</t>
    </rPh>
    <rPh sb="27" eb="29">
      <t>ダンゼツ</t>
    </rPh>
    <rPh sb="30" eb="31">
      <t>ヨ</t>
    </rPh>
    <rPh sb="36" eb="40">
      <t>イセカイジン</t>
    </rPh>
    <rPh sb="42" eb="44">
      <t>コウリュウ</t>
    </rPh>
    <rPh sb="45" eb="47">
      <t>カンシ</t>
    </rPh>
    <rPh sb="50" eb="52">
      <t>ダンゼツ</t>
    </rPh>
    <rPh sb="54" eb="56">
      <t>タイショウ</t>
    </rPh>
    <rPh sb="60" eb="62">
      <t>マイカイ</t>
    </rPh>
    <rPh sb="62" eb="64">
      <t>ゼツボウ</t>
    </rPh>
    <rPh sb="66" eb="71">
      <t>シハイニンダイリ</t>
    </rPh>
    <rPh sb="72" eb="73">
      <t>ヨ</t>
    </rPh>
    <rPh sb="80" eb="83">
      <t>イセイジン</t>
    </rPh>
    <rPh sb="85" eb="89">
      <t>ワケイセイジャク</t>
    </rPh>
    <rPh sb="90" eb="92">
      <t>ミズミズ</t>
    </rPh>
    <rPh sb="98" eb="100">
      <t>カイケイ</t>
    </rPh>
    <rPh sb="101" eb="102">
      <t>クダ</t>
    </rPh>
    <rPh sb="109" eb="110">
      <t>ス</t>
    </rPh>
    <rPh sb="118" eb="121">
      <t>イセイジン</t>
    </rPh>
    <rPh sb="122" eb="124">
      <t>スバ</t>
    </rPh>
    <rPh sb="131" eb="134">
      <t>イセイジン</t>
    </rPh>
    <rPh sb="136" eb="137">
      <t>ルイ</t>
    </rPh>
    <rPh sb="143" eb="145">
      <t>ミライ</t>
    </rPh>
    <rPh sb="146" eb="147">
      <t>マ</t>
    </rPh>
    <rPh sb="148" eb="149">
      <t>ドオ</t>
    </rPh>
    <phoneticPr fontId="1"/>
  </si>
  <si>
    <t>90点
演出;静と動のバランスが凄まじく観ていて震える。桜ら5人＋梶2年のフルコースも贅沢。
脚本;只の殴り合いは良いが人生観が情動の表層で途端にぺらくなりがち
絵コンテ;主役戦闘の背後モブ戦闘も練度が高い
キャラデザ;名取のイカレ具合が気に。梶の動物性に起因する悪を制御する/しないは突っ込み処
美術;釘バットはもう少し際立たせても
音響;益々部族感が増す、、</t>
    <rPh sb="7" eb="8">
      <t>セイ</t>
    </rPh>
    <rPh sb="9" eb="10">
      <t>ドウ</t>
    </rPh>
    <rPh sb="16" eb="17">
      <t>スサ</t>
    </rPh>
    <rPh sb="20" eb="21">
      <t>ミ</t>
    </rPh>
    <rPh sb="24" eb="25">
      <t>フル</t>
    </rPh>
    <rPh sb="28" eb="29">
      <t>サクラ</t>
    </rPh>
    <rPh sb="31" eb="32">
      <t>ニン</t>
    </rPh>
    <rPh sb="33" eb="34">
      <t>カジ</t>
    </rPh>
    <rPh sb="35" eb="36">
      <t>ネン</t>
    </rPh>
    <rPh sb="43" eb="45">
      <t>ゼイタク</t>
    </rPh>
    <rPh sb="50" eb="51">
      <t>タダ</t>
    </rPh>
    <rPh sb="52" eb="53">
      <t>ナグ</t>
    </rPh>
    <rPh sb="54" eb="55">
      <t>ア</t>
    </rPh>
    <rPh sb="57" eb="58">
      <t>ヨ</t>
    </rPh>
    <rPh sb="60" eb="63">
      <t>ジンセイカン</t>
    </rPh>
    <rPh sb="64" eb="66">
      <t>ジョウドウ</t>
    </rPh>
    <rPh sb="67" eb="69">
      <t>ヒョウソウ</t>
    </rPh>
    <rPh sb="70" eb="72">
      <t>トタン</t>
    </rPh>
    <rPh sb="86" eb="88">
      <t>シュヤク</t>
    </rPh>
    <rPh sb="88" eb="90">
      <t>セントウ</t>
    </rPh>
    <rPh sb="91" eb="93">
      <t>ハイゴ</t>
    </rPh>
    <rPh sb="95" eb="97">
      <t>セントウ</t>
    </rPh>
    <rPh sb="98" eb="100">
      <t>レンド</t>
    </rPh>
    <rPh sb="101" eb="102">
      <t>タカ</t>
    </rPh>
    <rPh sb="110" eb="112">
      <t>ナトリ</t>
    </rPh>
    <rPh sb="116" eb="118">
      <t>グアイ</t>
    </rPh>
    <rPh sb="119" eb="120">
      <t>キ</t>
    </rPh>
    <rPh sb="122" eb="123">
      <t>カジ</t>
    </rPh>
    <rPh sb="124" eb="127">
      <t>ドウブツセイ</t>
    </rPh>
    <rPh sb="128" eb="130">
      <t>キイン</t>
    </rPh>
    <rPh sb="132" eb="133">
      <t>アク</t>
    </rPh>
    <rPh sb="134" eb="136">
      <t>セイギョ</t>
    </rPh>
    <rPh sb="143" eb="144">
      <t>ツ</t>
    </rPh>
    <rPh sb="145" eb="146">
      <t>コ</t>
    </rPh>
    <rPh sb="147" eb="148">
      <t>ドコロ</t>
    </rPh>
    <rPh sb="152" eb="153">
      <t>クギ</t>
    </rPh>
    <rPh sb="159" eb="160">
      <t>スコ</t>
    </rPh>
    <rPh sb="161" eb="163">
      <t>キワダ</t>
    </rPh>
    <rPh sb="171" eb="173">
      <t>マスマス</t>
    </rPh>
    <phoneticPr fontId="1"/>
  </si>
  <si>
    <t>90点
演出;フィルとボブを混濁させて境界を曖昧化する狙いは良い
脚本;教会戦闘から錯時方で1話と繋げることで緊張感が。ジャック発生施設も良い
絵コンテ;教会戦闘から周縁への繋がりが素晴らしい。ボブの闇堕ちが注目
キャラデザ;
美術;ダウンタウンの工場描写が精緻に過ぎる
音響;</t>
    <rPh sb="14" eb="16">
      <t>コンダク</t>
    </rPh>
    <rPh sb="19" eb="21">
      <t>キョウカイ</t>
    </rPh>
    <rPh sb="22" eb="25">
      <t>アイマイカ</t>
    </rPh>
    <rPh sb="27" eb="28">
      <t>ネラ</t>
    </rPh>
    <rPh sb="30" eb="31">
      <t>ヨ</t>
    </rPh>
    <rPh sb="66" eb="68">
      <t>シセツ</t>
    </rPh>
    <rPh sb="77" eb="79">
      <t>キョウカイ</t>
    </rPh>
    <rPh sb="79" eb="81">
      <t>セントウ</t>
    </rPh>
    <rPh sb="83" eb="85">
      <t>シュウエン</t>
    </rPh>
    <rPh sb="87" eb="88">
      <t>ツナ</t>
    </rPh>
    <rPh sb="91" eb="93">
      <t>スバ</t>
    </rPh>
    <rPh sb="100" eb="102">
      <t>ヤミオ</t>
    </rPh>
    <rPh sb="104" eb="106">
      <t>チュウモク</t>
    </rPh>
    <rPh sb="124" eb="128">
      <t>コウジョウビョウシャ</t>
    </rPh>
    <rPh sb="129" eb="131">
      <t>セイチ</t>
    </rPh>
    <rPh sb="132" eb="133">
      <t>ス</t>
    </rPh>
    <phoneticPr fontId="1"/>
  </si>
  <si>
    <t>85点
演出;クラゲ新生命体とムーンライズ叛乱軍の交錯が新たな火種に
脚本;おとなしくムーンライズ叛乱軍に捕縛されるジャックは、、、
絵コンテ;クラゲ新生命体とジャックのSEED1親和性がどう関係するのか
キャラデザ;マリーは斜に構えて良い
美術;ヒュパティア鉱山は丁寧さがある
音響;</t>
    <rPh sb="25" eb="27">
      <t>コウサク</t>
    </rPh>
    <rPh sb="28" eb="29">
      <t>アラ</t>
    </rPh>
    <rPh sb="31" eb="33">
      <t>ヒダネ</t>
    </rPh>
    <rPh sb="49" eb="51">
      <t>ハンラン</t>
    </rPh>
    <rPh sb="51" eb="52">
      <t>グン</t>
    </rPh>
    <rPh sb="53" eb="55">
      <t>ホバク</t>
    </rPh>
    <rPh sb="75" eb="76">
      <t>シン</t>
    </rPh>
    <rPh sb="76" eb="79">
      <t>セイメイタイ</t>
    </rPh>
    <rPh sb="90" eb="93">
      <t>シンワセイ</t>
    </rPh>
    <rPh sb="96" eb="98">
      <t>カンケイ</t>
    </rPh>
    <rPh sb="113" eb="114">
      <t>ハス</t>
    </rPh>
    <rPh sb="115" eb="116">
      <t>カマ</t>
    </rPh>
    <rPh sb="118" eb="119">
      <t>ヨ</t>
    </rPh>
    <rPh sb="130" eb="132">
      <t>コウザン</t>
    </rPh>
    <rPh sb="133" eb="135">
      <t>テイネイ</t>
    </rPh>
    <phoneticPr fontId="1"/>
  </si>
  <si>
    <t>80点
演出;ジャックを取り合う女二人と男たちのはバランス場面だが冗長。マリー、フィル、ジャックが同郷は良いが頭撫ではどういう立場なのか。マリーの声優：アイナジエンドは少し歪
脚本;将軍と内通するワイズが肝。Lzoneのクラゲ脱出とマリーの関係性は
絵コンテ;ボブ＝フィル説
キャラデザ;マリーも人造サピエンスでは
音響;悉くMoonRiverに収斂させるのは分かり易いが憧憬に陥りがちか</t>
    <rPh sb="12" eb="13">
      <t>ト</t>
    </rPh>
    <rPh sb="14" eb="15">
      <t>ア</t>
    </rPh>
    <rPh sb="16" eb="19">
      <t>オンナフタリ</t>
    </rPh>
    <rPh sb="20" eb="21">
      <t>オトコ</t>
    </rPh>
    <rPh sb="29" eb="31">
      <t>バメン</t>
    </rPh>
    <rPh sb="49" eb="51">
      <t>ドウキョウ</t>
    </rPh>
    <rPh sb="52" eb="53">
      <t>イ</t>
    </rPh>
    <rPh sb="55" eb="56">
      <t>アタマ</t>
    </rPh>
    <rPh sb="56" eb="57">
      <t>ナ</t>
    </rPh>
    <rPh sb="63" eb="65">
      <t>タチバ</t>
    </rPh>
    <rPh sb="73" eb="75">
      <t>セイユウ</t>
    </rPh>
    <rPh sb="84" eb="85">
      <t>スコ</t>
    </rPh>
    <rPh sb="86" eb="87">
      <t>イビツ</t>
    </rPh>
    <rPh sb="91" eb="93">
      <t>ショウグン</t>
    </rPh>
    <rPh sb="94" eb="96">
      <t>ナイツウ</t>
    </rPh>
    <rPh sb="102" eb="103">
      <t>キモ</t>
    </rPh>
    <rPh sb="113" eb="115">
      <t>ダッシュツ</t>
    </rPh>
    <rPh sb="120" eb="122">
      <t>カンケイ</t>
    </rPh>
    <rPh sb="122" eb="123">
      <t>セイ</t>
    </rPh>
    <rPh sb="136" eb="137">
      <t>セツ</t>
    </rPh>
    <rPh sb="147" eb="149">
      <t>ジンゾウ</t>
    </rPh>
    <rPh sb="161" eb="162">
      <t>コトゴト</t>
    </rPh>
    <rPh sb="173" eb="175">
      <t>シュウレン</t>
    </rPh>
    <rPh sb="180" eb="181">
      <t>ワ</t>
    </rPh>
    <rPh sb="183" eb="184">
      <t>ヤス</t>
    </rPh>
    <rPh sb="186" eb="188">
      <t>ドウケイ</t>
    </rPh>
    <rPh sb="189" eb="190">
      <t>オチイ</t>
    </rPh>
    <phoneticPr fontId="1"/>
  </si>
  <si>
    <t>90点
演出;マリーとリースのラブコメに紛れて進行する罠が小気味よい
脚本;藪医者の閑話休題と思いきやイナンナとゲオルグの副指令との内通？を示す妙な緊張に
絵コンテ;冒頭の襲い掛かるクラゲ群がマリーと裏切りを予期
キャラデザ;ハガレンのウィンディとリース被り気味
美術;
音響;</t>
    <rPh sb="20" eb="21">
      <t>マギ</t>
    </rPh>
    <rPh sb="23" eb="25">
      <t>シンコウ</t>
    </rPh>
    <rPh sb="27" eb="28">
      <t>ワナ</t>
    </rPh>
    <rPh sb="29" eb="32">
      <t>コキミ</t>
    </rPh>
    <rPh sb="38" eb="41">
      <t>ヤブイシャ</t>
    </rPh>
    <rPh sb="42" eb="46">
      <t>カンワキュウダイ</t>
    </rPh>
    <rPh sb="47" eb="48">
      <t>オモ</t>
    </rPh>
    <rPh sb="61" eb="64">
      <t>フクシレイ</t>
    </rPh>
    <rPh sb="66" eb="68">
      <t>ナイツウ</t>
    </rPh>
    <rPh sb="70" eb="71">
      <t>シメ</t>
    </rPh>
    <rPh sb="72" eb="73">
      <t>ミョウ</t>
    </rPh>
    <rPh sb="74" eb="76">
      <t>キンチョウ</t>
    </rPh>
    <rPh sb="83" eb="85">
      <t>ボウトウ</t>
    </rPh>
    <rPh sb="86" eb="87">
      <t>オソ</t>
    </rPh>
    <rPh sb="88" eb="89">
      <t>カ</t>
    </rPh>
    <rPh sb="94" eb="95">
      <t>グン</t>
    </rPh>
    <rPh sb="100" eb="102">
      <t>ウラギ</t>
    </rPh>
    <rPh sb="104" eb="106">
      <t>ヨキ</t>
    </rPh>
    <rPh sb="127" eb="128">
      <t>カブ</t>
    </rPh>
    <rPh sb="129" eb="131">
      <t>ギミ</t>
    </rPh>
    <phoneticPr fontId="1"/>
  </si>
  <si>
    <t>90点
演出;トップ2同士の諍いに変質か。エングレイブ能力、クラゲ人間サラマンドラ、巨大クラゲの参戦で愈々混沌
脚本;クラゲのアガルム襲撃とマリーの同一化は気になる
絵コンテ;階段のサラマンドラ戦闘が素晴らしい
キャラデザ;復讐後の路線を考えない造詣は幼い。ドゥアンとマリーのフラグか
美術;東部本部アガルム基地街並みが凄まじい
音響;ハウンド投入の静かな戦慄が良い</t>
    <rPh sb="11" eb="13">
      <t>ドウシ</t>
    </rPh>
    <rPh sb="14" eb="15">
      <t>イサカ</t>
    </rPh>
    <rPh sb="17" eb="19">
      <t>ヘンシツ</t>
    </rPh>
    <rPh sb="27" eb="29">
      <t>ノウリョク</t>
    </rPh>
    <rPh sb="33" eb="35">
      <t>ニンゲン</t>
    </rPh>
    <rPh sb="42" eb="44">
      <t>キョダイ</t>
    </rPh>
    <rPh sb="48" eb="50">
      <t>サンセン</t>
    </rPh>
    <rPh sb="51" eb="53">
      <t>イヨイヨ</t>
    </rPh>
    <rPh sb="53" eb="55">
      <t>コントン</t>
    </rPh>
    <rPh sb="67" eb="69">
      <t>シュウゲキ</t>
    </rPh>
    <rPh sb="74" eb="77">
      <t>ドウイツカ</t>
    </rPh>
    <rPh sb="78" eb="79">
      <t>キ</t>
    </rPh>
    <rPh sb="88" eb="90">
      <t>カイダン</t>
    </rPh>
    <rPh sb="97" eb="99">
      <t>セントウ</t>
    </rPh>
    <rPh sb="100" eb="102">
      <t>スバ</t>
    </rPh>
    <rPh sb="112" eb="114">
      <t>フクシュウ</t>
    </rPh>
    <rPh sb="114" eb="115">
      <t>ノチ</t>
    </rPh>
    <rPh sb="116" eb="118">
      <t>ロセン</t>
    </rPh>
    <rPh sb="119" eb="120">
      <t>カンガ</t>
    </rPh>
    <rPh sb="123" eb="125">
      <t>ゾウケイ</t>
    </rPh>
    <rPh sb="126" eb="127">
      <t>オサナ</t>
    </rPh>
    <rPh sb="146" eb="150">
      <t>トウブホンブ</t>
    </rPh>
    <rPh sb="154" eb="156">
      <t>キチ</t>
    </rPh>
    <rPh sb="156" eb="158">
      <t>マチナ</t>
    </rPh>
    <rPh sb="160" eb="161">
      <t>スサ</t>
    </rPh>
    <rPh sb="172" eb="174">
      <t>トウニュウ</t>
    </rPh>
    <rPh sb="175" eb="176">
      <t>シズ</t>
    </rPh>
    <rPh sb="178" eb="180">
      <t>センリツ</t>
    </rPh>
    <rPh sb="181" eb="182">
      <t>ヨ</t>
    </rPh>
    <phoneticPr fontId="1"/>
  </si>
  <si>
    <t>点
演出;サピエンティア、同副指令側、ムーンライズ、同参謀側、Lゾーンとマリー、ハイブリッドの5つ巴に。混乱深まる
脚本;サラマンドラ捕縛はあっさりし過ぎ
絵コンテ;クラゲからの逃げ道が豊かで疾走感が凄い。
キャラデザ;リースが力強い
美術;遺伝子の海のマリーもサイケ感が良い
音響;リース説教の静謐が良い</t>
    <rPh sb="13" eb="14">
      <t>ドウ</t>
    </rPh>
    <rPh sb="14" eb="17">
      <t>フクシレイ</t>
    </rPh>
    <rPh sb="17" eb="18">
      <t>カワ</t>
    </rPh>
    <rPh sb="26" eb="27">
      <t>ドウ</t>
    </rPh>
    <rPh sb="27" eb="29">
      <t>サンボウ</t>
    </rPh>
    <rPh sb="29" eb="30">
      <t>カワ</t>
    </rPh>
    <rPh sb="49" eb="50">
      <t>トモエ</t>
    </rPh>
    <rPh sb="52" eb="54">
      <t>コンラン</t>
    </rPh>
    <rPh sb="54" eb="55">
      <t>フカ</t>
    </rPh>
    <rPh sb="67" eb="69">
      <t>ホバク</t>
    </rPh>
    <rPh sb="75" eb="76">
      <t>ス</t>
    </rPh>
    <rPh sb="89" eb="90">
      <t>ニ</t>
    </rPh>
    <rPh sb="91" eb="92">
      <t>ミチ</t>
    </rPh>
    <rPh sb="93" eb="94">
      <t>ユタ</t>
    </rPh>
    <rPh sb="96" eb="99">
      <t>シッソウカン</t>
    </rPh>
    <rPh sb="100" eb="101">
      <t>スゴ</t>
    </rPh>
    <rPh sb="114" eb="116">
      <t>チカラヅヨ</t>
    </rPh>
    <rPh sb="145" eb="147">
      <t>セッキョウ</t>
    </rPh>
    <rPh sb="148" eb="150">
      <t>セイヒツ</t>
    </rPh>
    <rPh sb="151" eb="152">
      <t>イ</t>
    </rPh>
    <phoneticPr fontId="1"/>
  </si>
  <si>
    <t>点
演出;内通する第三指令将軍とサラマンドラの脱出、絶望するLゾーンを宥めるマリーを銃殺しかけるリース、襲い来る巨大クラゲで切迫感が続く
脚本;巨大Lゾーンの初期的な目的が気になる
絵コンテ;アガルムを襲撃するボブが狙える
キャラデザ;SEED1から８まで存在、全て月のLゾーン生成体か
美術;
音響;</t>
    <rPh sb="5" eb="7">
      <t>ナイツウ</t>
    </rPh>
    <rPh sb="9" eb="15">
      <t>ダイサンシレイショウグン</t>
    </rPh>
    <rPh sb="23" eb="25">
      <t>ダッシュツ</t>
    </rPh>
    <rPh sb="26" eb="28">
      <t>ゼツボウ</t>
    </rPh>
    <rPh sb="35" eb="36">
      <t>ナダ</t>
    </rPh>
    <rPh sb="42" eb="44">
      <t>ジュウサツ</t>
    </rPh>
    <rPh sb="52" eb="53">
      <t>オソ</t>
    </rPh>
    <rPh sb="54" eb="55">
      <t>ク</t>
    </rPh>
    <rPh sb="56" eb="58">
      <t>キョダイ</t>
    </rPh>
    <rPh sb="62" eb="65">
      <t>セッパクカン</t>
    </rPh>
    <rPh sb="66" eb="67">
      <t>ツヅ</t>
    </rPh>
    <rPh sb="72" eb="74">
      <t>キョダイ</t>
    </rPh>
    <rPh sb="79" eb="82">
      <t>ショキテキ</t>
    </rPh>
    <rPh sb="83" eb="85">
      <t>モクテキ</t>
    </rPh>
    <rPh sb="86" eb="87">
      <t>キ</t>
    </rPh>
    <rPh sb="101" eb="103">
      <t>シュウゲキ</t>
    </rPh>
    <rPh sb="108" eb="109">
      <t>ネラ</t>
    </rPh>
    <rPh sb="128" eb="130">
      <t>ソンザイ</t>
    </rPh>
    <rPh sb="131" eb="132">
      <t>スベ</t>
    </rPh>
    <rPh sb="133" eb="134">
      <t>ツキ</t>
    </rPh>
    <phoneticPr fontId="1"/>
  </si>
  <si>
    <t>15話</t>
    <rPh sb="2" eb="3">
      <t>ワ</t>
    </rPh>
    <phoneticPr fontId="1"/>
  </si>
  <si>
    <t>16話</t>
    <rPh sb="2" eb="3">
      <t>ワ</t>
    </rPh>
    <phoneticPr fontId="1"/>
  </si>
  <si>
    <t>17話</t>
    <rPh sb="2" eb="3">
      <t>ワ</t>
    </rPh>
    <phoneticPr fontId="1"/>
  </si>
  <si>
    <t>18話</t>
    <rPh sb="2" eb="3">
      <t>ワ</t>
    </rPh>
    <phoneticPr fontId="1"/>
  </si>
  <si>
    <t>点
演出;襲い来る巨大クラゲを前に合理的で仲間防衛主義のジャックと対峙するリースが物悲しい。ゲオルグとジャックのラストバトルも、最期の「マザー」も引き立つ
脚本;仲間との別離を暗示する
絵コンテ;侵食する巨大クラゲが悍ましい
キャラデザ;ゲオルグと対峙するジャック、庇うボブの振る舞いと別離のジャック組が緊迫
美術;別離のアガルム基地が儚い
音響;</t>
    <rPh sb="5" eb="6">
      <t>オソ</t>
    </rPh>
    <rPh sb="7" eb="8">
      <t>ク</t>
    </rPh>
    <rPh sb="9" eb="11">
      <t>キョダイ</t>
    </rPh>
    <rPh sb="15" eb="16">
      <t>マエ</t>
    </rPh>
    <rPh sb="17" eb="20">
      <t>ゴウリテキ</t>
    </rPh>
    <rPh sb="21" eb="23">
      <t>ナカマ</t>
    </rPh>
    <rPh sb="23" eb="27">
      <t>ボウエイシュギ</t>
    </rPh>
    <rPh sb="33" eb="35">
      <t>タイジ</t>
    </rPh>
    <rPh sb="41" eb="43">
      <t>モノガナ</t>
    </rPh>
    <rPh sb="64" eb="66">
      <t>サイゴ</t>
    </rPh>
    <rPh sb="73" eb="74">
      <t>ヒ</t>
    </rPh>
    <rPh sb="75" eb="76">
      <t>タツ</t>
    </rPh>
    <rPh sb="81" eb="83">
      <t>ナカマ</t>
    </rPh>
    <rPh sb="85" eb="87">
      <t>ベツリ</t>
    </rPh>
    <rPh sb="88" eb="90">
      <t>アンジ</t>
    </rPh>
    <rPh sb="98" eb="100">
      <t>シンショク</t>
    </rPh>
    <rPh sb="102" eb="104">
      <t>キョダイ</t>
    </rPh>
    <rPh sb="108" eb="109">
      <t>オゾ</t>
    </rPh>
    <rPh sb="124" eb="126">
      <t>タイジ</t>
    </rPh>
    <rPh sb="133" eb="134">
      <t>カバ</t>
    </rPh>
    <rPh sb="138" eb="139">
      <t>フ</t>
    </rPh>
    <rPh sb="140" eb="141">
      <t>マ</t>
    </rPh>
    <rPh sb="143" eb="145">
      <t>ベツリ</t>
    </rPh>
    <rPh sb="150" eb="151">
      <t>クミ</t>
    </rPh>
    <rPh sb="152" eb="154">
      <t>キンパク</t>
    </rPh>
    <rPh sb="158" eb="160">
      <t>ベツリ</t>
    </rPh>
    <rPh sb="165" eb="167">
      <t>キチ</t>
    </rPh>
    <rPh sb="168" eb="169">
      <t>ハカナ</t>
    </rPh>
    <phoneticPr fontId="1"/>
  </si>
  <si>
    <t>90点
演出;夜に揺らめく瞳が喜びに映える
脚本;だらけたいのに掃除意欲の高さのバランスもいい
絵コンテ;モコ太郎の分裂が自意識表象のセンスの高さを感じる。崩れたコンテも愛嬌
キャラデザ;4人とも程よく協力的
美術:サークル建屋の退廃具合は良く描けてる。ダメにする羊ソファも巧い。適当なカップ麺玉子すら美味そう
音響;ウクレレでキャンピング料理サークルっぽいｗ
ED;濃い原色寄りのパッチワークがメモリー機能としてのEDを際立たせる</t>
    <rPh sb="7" eb="8">
      <t>ヨル</t>
    </rPh>
    <rPh sb="9" eb="10">
      <t>ユ</t>
    </rPh>
    <rPh sb="13" eb="14">
      <t>ヒトミ</t>
    </rPh>
    <rPh sb="15" eb="16">
      <t>ヨロコ</t>
    </rPh>
    <rPh sb="18" eb="19">
      <t>ハ</t>
    </rPh>
    <rPh sb="32" eb="36">
      <t>ソウジイヨク</t>
    </rPh>
    <rPh sb="37" eb="38">
      <t>タカ</t>
    </rPh>
    <rPh sb="55" eb="57">
      <t>タロウ</t>
    </rPh>
    <rPh sb="58" eb="60">
      <t>ブンレツ</t>
    </rPh>
    <rPh sb="61" eb="66">
      <t>ジイシキヒョウショウ</t>
    </rPh>
    <rPh sb="71" eb="72">
      <t>タカ</t>
    </rPh>
    <rPh sb="74" eb="75">
      <t>カン</t>
    </rPh>
    <rPh sb="78" eb="79">
      <t>クズ</t>
    </rPh>
    <rPh sb="85" eb="87">
      <t>アイキョウ</t>
    </rPh>
    <rPh sb="95" eb="96">
      <t>ニン</t>
    </rPh>
    <rPh sb="98" eb="99">
      <t>ホド</t>
    </rPh>
    <rPh sb="101" eb="103">
      <t>キョウリョク</t>
    </rPh>
    <rPh sb="103" eb="104">
      <t>テキ</t>
    </rPh>
    <rPh sb="112" eb="114">
      <t>タテヤ</t>
    </rPh>
    <rPh sb="115" eb="119">
      <t>タイハイグアイ</t>
    </rPh>
    <rPh sb="120" eb="121">
      <t>ヨ</t>
    </rPh>
    <rPh sb="122" eb="123">
      <t>エガ</t>
    </rPh>
    <rPh sb="132" eb="133">
      <t>ヒツジ</t>
    </rPh>
    <rPh sb="137" eb="138">
      <t>ウマ</t>
    </rPh>
    <rPh sb="140" eb="142">
      <t>テキトウ</t>
    </rPh>
    <rPh sb="146" eb="147">
      <t>メン</t>
    </rPh>
    <rPh sb="147" eb="149">
      <t>タマゴ</t>
    </rPh>
    <rPh sb="151" eb="153">
      <t>ウマ</t>
    </rPh>
    <rPh sb="170" eb="172">
      <t>リョウリ</t>
    </rPh>
    <rPh sb="184" eb="185">
      <t>コ</t>
    </rPh>
    <rPh sb="186" eb="188">
      <t>ゲンショク</t>
    </rPh>
    <rPh sb="188" eb="189">
      <t>ヨ</t>
    </rPh>
    <rPh sb="202" eb="204">
      <t>キノウ</t>
    </rPh>
    <rPh sb="211" eb="213">
      <t>キワダ</t>
    </rPh>
    <phoneticPr fontId="1"/>
  </si>
  <si>
    <t>点
演出;
脚本;
絵コンテ;
キャラデザ;
美術;
音響;
OP:
ED:</t>
    <phoneticPr fontId="1"/>
  </si>
  <si>
    <t>80点
演出;登場人物説明のカットインは斬新だが古いゲーム様式
脚本;シンとユニコの異様な対決迫力は理解し辛いが、ギアに飲まれる意匠も含め超常的。若本規夫が搔っ攫う
絵コンテ;問答無用のシンとユニコ対決が異常な迫力
キャラデザ;ネフィリアの動向は重要。ブリジットをもう少し関係させてほしい
美術;水彩画調でちょくちょく崩れ気味の避難民、イリュリア、ゲットーと対比される登場人物
音響;張り詰める</t>
    <rPh sb="7" eb="11">
      <t>トウジョウジンブツ</t>
    </rPh>
    <rPh sb="11" eb="13">
      <t>セツメイ</t>
    </rPh>
    <rPh sb="20" eb="22">
      <t>ザンシン</t>
    </rPh>
    <rPh sb="24" eb="25">
      <t>フル</t>
    </rPh>
    <rPh sb="29" eb="31">
      <t>ヨウシキ</t>
    </rPh>
    <rPh sb="42" eb="44">
      <t>イヨウ</t>
    </rPh>
    <rPh sb="45" eb="47">
      <t>タイケツ</t>
    </rPh>
    <rPh sb="47" eb="49">
      <t>ハクリョク</t>
    </rPh>
    <rPh sb="50" eb="52">
      <t>リカイ</t>
    </rPh>
    <rPh sb="53" eb="54">
      <t>ヅラ</t>
    </rPh>
    <rPh sb="60" eb="61">
      <t>ノ</t>
    </rPh>
    <rPh sb="64" eb="66">
      <t>イショウ</t>
    </rPh>
    <rPh sb="67" eb="68">
      <t>フク</t>
    </rPh>
    <rPh sb="69" eb="72">
      <t>チョウジョウテキ</t>
    </rPh>
    <rPh sb="73" eb="77">
      <t>ワカモトノリオ</t>
    </rPh>
    <rPh sb="78" eb="79">
      <t>カ</t>
    </rPh>
    <rPh sb="80" eb="81">
      <t>サラ</t>
    </rPh>
    <rPh sb="88" eb="92">
      <t>モンドウムヨウ</t>
    </rPh>
    <rPh sb="99" eb="101">
      <t>タイケツ</t>
    </rPh>
    <rPh sb="102" eb="104">
      <t>イジョウ</t>
    </rPh>
    <rPh sb="105" eb="107">
      <t>ハクリョク</t>
    </rPh>
    <rPh sb="120" eb="122">
      <t>ドウコウ</t>
    </rPh>
    <rPh sb="123" eb="125">
      <t>ジュウヨウ</t>
    </rPh>
    <rPh sb="134" eb="135">
      <t>スコ</t>
    </rPh>
    <rPh sb="136" eb="138">
      <t>カンケイ</t>
    </rPh>
    <rPh sb="148" eb="151">
      <t>スイサイガ</t>
    </rPh>
    <rPh sb="151" eb="152">
      <t>チョウ</t>
    </rPh>
    <rPh sb="159" eb="160">
      <t>クズ</t>
    </rPh>
    <rPh sb="161" eb="163">
      <t>キミ</t>
    </rPh>
    <rPh sb="164" eb="167">
      <t>ヒナンミン</t>
    </rPh>
    <rPh sb="179" eb="181">
      <t>タイヒ</t>
    </rPh>
    <rPh sb="184" eb="186">
      <t>トウジョウ</t>
    </rPh>
    <rPh sb="186" eb="188">
      <t>ジンブツ</t>
    </rPh>
    <rPh sb="192" eb="193">
      <t>ハ</t>
    </rPh>
    <rPh sb="194" eb="195">
      <t>ツ</t>
    </rPh>
    <phoneticPr fontId="1"/>
  </si>
  <si>
    <t>90点
演出;凧揚げ失敗をひねり揚げと絡める巧さ
脚本;写真部と映画部を統合し撮影の可能性を探り直すのは面白い
絵コンテ;大空で輝く凧揚げのﾚﾝｽﾞが眩し
キャラデザ;かこちゃんの動向が重要か
美術;舞鶴城の銅像が良い。七賢の内装も素敵
音響;日常をはみ出す日常を優しく包む
OP;女子高生の日常から旅行迄を切り取り続ける遷移も丁度いい躍動感も高揚感も素晴らしい
ED;人物のデフォルメにより視覚情報の豊かさを探求する。世界の奥深さを考える</t>
    <rPh sb="7" eb="9">
      <t>タコア</t>
    </rPh>
    <rPh sb="10" eb="12">
      <t>シッパイ</t>
    </rPh>
    <rPh sb="19" eb="20">
      <t>カラ</t>
    </rPh>
    <rPh sb="22" eb="23">
      <t>ウマ</t>
    </rPh>
    <rPh sb="28" eb="31">
      <t>シャシンブ</t>
    </rPh>
    <rPh sb="32" eb="35">
      <t>エイガブ</t>
    </rPh>
    <rPh sb="36" eb="38">
      <t>トウゴウ</t>
    </rPh>
    <rPh sb="39" eb="41">
      <t>サツエイ</t>
    </rPh>
    <rPh sb="42" eb="45">
      <t>カノウセイ</t>
    </rPh>
    <rPh sb="46" eb="47">
      <t>サグ</t>
    </rPh>
    <rPh sb="48" eb="49">
      <t>ナオ</t>
    </rPh>
    <rPh sb="52" eb="54">
      <t>オモシロ</t>
    </rPh>
    <rPh sb="61" eb="63">
      <t>オオゾラ</t>
    </rPh>
    <rPh sb="64" eb="65">
      <t>カガヤ</t>
    </rPh>
    <rPh sb="66" eb="68">
      <t>タコア</t>
    </rPh>
    <rPh sb="75" eb="76">
      <t>マブ</t>
    </rPh>
    <rPh sb="90" eb="92">
      <t>ドウコウ</t>
    </rPh>
    <rPh sb="100" eb="103">
      <t>マイヅルジョウ</t>
    </rPh>
    <rPh sb="104" eb="106">
      <t>ドウゾウ</t>
    </rPh>
    <rPh sb="107" eb="108">
      <t>イ</t>
    </rPh>
    <rPh sb="110" eb="111">
      <t>ナナ</t>
    </rPh>
    <rPh sb="122" eb="124">
      <t>ニチジョウ</t>
    </rPh>
    <rPh sb="127" eb="128">
      <t>ダ</t>
    </rPh>
    <rPh sb="129" eb="131">
      <t>ニチジョウ</t>
    </rPh>
    <rPh sb="132" eb="133">
      <t>ヤサ</t>
    </rPh>
    <rPh sb="135" eb="136">
      <t>ツツ</t>
    </rPh>
    <rPh sb="141" eb="145">
      <t>ジョシコウセイ</t>
    </rPh>
    <rPh sb="146" eb="148">
      <t>ニチジョウ</t>
    </rPh>
    <rPh sb="150" eb="153">
      <t>リョコウマデ</t>
    </rPh>
    <rPh sb="154" eb="155">
      <t>キ</t>
    </rPh>
    <rPh sb="156" eb="157">
      <t>ト</t>
    </rPh>
    <rPh sb="158" eb="159">
      <t>ツヅ</t>
    </rPh>
    <rPh sb="161" eb="163">
      <t>センイ</t>
    </rPh>
    <rPh sb="164" eb="166">
      <t>チョウド</t>
    </rPh>
    <rPh sb="168" eb="171">
      <t>ヤクドウカン</t>
    </rPh>
    <rPh sb="172" eb="175">
      <t>コウヨウカン</t>
    </rPh>
    <rPh sb="176" eb="178">
      <t>スバ</t>
    </rPh>
    <rPh sb="185" eb="187">
      <t>ジンブツ</t>
    </rPh>
    <rPh sb="196" eb="198">
      <t>シカク</t>
    </rPh>
    <rPh sb="198" eb="200">
      <t>ジョウホウ</t>
    </rPh>
    <rPh sb="201" eb="202">
      <t>ユタ</t>
    </rPh>
    <rPh sb="205" eb="207">
      <t>タンキュウ</t>
    </rPh>
    <rPh sb="210" eb="212">
      <t>セカイ</t>
    </rPh>
    <rPh sb="213" eb="215">
      <t>オクフカ</t>
    </rPh>
    <rPh sb="217" eb="218">
      <t>カンガ</t>
    </rPh>
    <phoneticPr fontId="1"/>
  </si>
  <si>
    <t>90点
演出;向日葵に屹立する令子が薄暗い未来を予期
脚本;物件巡りの人物たちを通して工藤と令子の経緯が浮き彫りに
絵コンテ;郷愁の閉鎖的悍ましさを令子カットで体現する巧さ
キャラデザ;蛇沼先生のスプリットタンが気になる
美術;令子内装の書き込みが凄い
音響;サスペンスフル</t>
    <rPh sb="30" eb="33">
      <t>ブッケンメグ</t>
    </rPh>
    <rPh sb="35" eb="37">
      <t>ジンブツ</t>
    </rPh>
    <rPh sb="40" eb="41">
      <t>トオ</t>
    </rPh>
    <rPh sb="43" eb="45">
      <t>クドウ</t>
    </rPh>
    <rPh sb="46" eb="48">
      <t>レイコ</t>
    </rPh>
    <rPh sb="49" eb="51">
      <t>ケイイ</t>
    </rPh>
    <rPh sb="52" eb="53">
      <t>ウ</t>
    </rPh>
    <rPh sb="54" eb="55">
      <t>ボ</t>
    </rPh>
    <rPh sb="63" eb="65">
      <t>キョウシュウ</t>
    </rPh>
    <rPh sb="66" eb="69">
      <t>ヘイサテキ</t>
    </rPh>
    <rPh sb="69" eb="70">
      <t>オゾ</t>
    </rPh>
    <rPh sb="74" eb="76">
      <t>レイコ</t>
    </rPh>
    <rPh sb="80" eb="82">
      <t>タイゲン</t>
    </rPh>
    <rPh sb="84" eb="85">
      <t>ウマ</t>
    </rPh>
    <rPh sb="93" eb="95">
      <t>ヘビヌマ</t>
    </rPh>
    <rPh sb="95" eb="97">
      <t>センセイ</t>
    </rPh>
    <rPh sb="106" eb="107">
      <t>キ</t>
    </rPh>
    <rPh sb="114" eb="116">
      <t>レイコ</t>
    </rPh>
    <rPh sb="116" eb="118">
      <t>ナイソウ</t>
    </rPh>
    <rPh sb="119" eb="120">
      <t>カ</t>
    </rPh>
    <rPh sb="121" eb="122">
      <t>コ</t>
    </rPh>
    <rPh sb="124" eb="125">
      <t>スゴ</t>
    </rPh>
    <phoneticPr fontId="1"/>
  </si>
  <si>
    <t>90点
演出;瓜野と門地の対立が小佐内を通して浮き彫りに
脚本;小佐内の足跡明かしは想定内も、中丸の3股が衝撃
絵コンテ;口づけを躱したレシートを意図的に手放す構図が小佐内の怪物感を照らし返す
キャラデザ;調子に乗る瓜野は可愛い
美術;夕闇の二人が影に生えて凛々しい</t>
    <rPh sb="7" eb="8">
      <t>ウリ</t>
    </rPh>
    <rPh sb="8" eb="9">
      <t>ノ</t>
    </rPh>
    <rPh sb="10" eb="12">
      <t>モンチ</t>
    </rPh>
    <rPh sb="13" eb="15">
      <t>タイリツ</t>
    </rPh>
    <rPh sb="16" eb="17">
      <t>ショウ</t>
    </rPh>
    <rPh sb="17" eb="19">
      <t>サナイ</t>
    </rPh>
    <rPh sb="20" eb="21">
      <t>トオ</t>
    </rPh>
    <rPh sb="23" eb="24">
      <t>ウ</t>
    </rPh>
    <rPh sb="25" eb="26">
      <t>ボ</t>
    </rPh>
    <rPh sb="36" eb="38">
      <t>ソクセキ</t>
    </rPh>
    <rPh sb="38" eb="39">
      <t>ア</t>
    </rPh>
    <rPh sb="42" eb="45">
      <t>ソウテイナイ</t>
    </rPh>
    <rPh sb="47" eb="49">
      <t>ナカマル</t>
    </rPh>
    <rPh sb="51" eb="52">
      <t>マタ</t>
    </rPh>
    <rPh sb="53" eb="55">
      <t>ショウゲキ</t>
    </rPh>
    <rPh sb="61" eb="62">
      <t>クチ</t>
    </rPh>
    <rPh sb="65" eb="66">
      <t>カワ</t>
    </rPh>
    <rPh sb="73" eb="76">
      <t>イトテキ</t>
    </rPh>
    <rPh sb="77" eb="79">
      <t>テバナ</t>
    </rPh>
    <rPh sb="80" eb="82">
      <t>コウズ</t>
    </rPh>
    <rPh sb="87" eb="89">
      <t>カイブツ</t>
    </rPh>
    <rPh sb="89" eb="90">
      <t>カン</t>
    </rPh>
    <rPh sb="91" eb="92">
      <t>テ</t>
    </rPh>
    <rPh sb="94" eb="95">
      <t>カエ</t>
    </rPh>
    <rPh sb="103" eb="105">
      <t>チョウシ</t>
    </rPh>
    <rPh sb="106" eb="107">
      <t>ノ</t>
    </rPh>
    <rPh sb="108" eb="110">
      <t>ウリノ</t>
    </rPh>
    <rPh sb="111" eb="113">
      <t>カワイ</t>
    </rPh>
    <rPh sb="118" eb="120">
      <t>ユウヤミ</t>
    </rPh>
    <rPh sb="121" eb="123">
      <t>フタリ</t>
    </rPh>
    <rPh sb="124" eb="125">
      <t>カゲ</t>
    </rPh>
    <rPh sb="126" eb="127">
      <t>ハ</t>
    </rPh>
    <rPh sb="129" eb="131">
      <t>リリ</t>
    </rPh>
    <phoneticPr fontId="1"/>
  </si>
  <si>
    <t>55点　本編はキングレコードの贅沢なおまけ。OP,EDが本番
演出;リップルの掛け声だけで頑張らないからジールが撃退、、
脚本;先輩を追い回し早々にネタバレして打ち解けるのすっきりだが安易
絵コンテ;ジャマウォック通知の迷惑アプリｗ
キャラデザ;カルメンを踊り変身するジールは新しい
美術;アリスピアの魅力ちょい増し
音響;就学前向け</t>
    <rPh sb="4" eb="6">
      <t>ホンペン</t>
    </rPh>
    <rPh sb="15" eb="17">
      <t>ゼイタク</t>
    </rPh>
    <rPh sb="28" eb="30">
      <t>ホンバン</t>
    </rPh>
    <rPh sb="39" eb="40">
      <t>カ</t>
    </rPh>
    <rPh sb="41" eb="42">
      <t>ゴエ</t>
    </rPh>
    <rPh sb="45" eb="47">
      <t>ガンバ</t>
    </rPh>
    <rPh sb="56" eb="58">
      <t>ゲキタイ</t>
    </rPh>
    <rPh sb="64" eb="66">
      <t>センパイ</t>
    </rPh>
    <rPh sb="67" eb="68">
      <t>オ</t>
    </rPh>
    <rPh sb="69" eb="70">
      <t>マワ</t>
    </rPh>
    <rPh sb="71" eb="73">
      <t>ソウソウ</t>
    </rPh>
    <rPh sb="80" eb="81">
      <t>ウ</t>
    </rPh>
    <rPh sb="82" eb="83">
      <t>ト</t>
    </rPh>
    <rPh sb="92" eb="94">
      <t>アンイ</t>
    </rPh>
    <rPh sb="107" eb="109">
      <t>ツウチ</t>
    </rPh>
    <rPh sb="110" eb="112">
      <t>メイワク</t>
    </rPh>
    <rPh sb="128" eb="129">
      <t>オド</t>
    </rPh>
    <rPh sb="130" eb="132">
      <t>ヘンシン</t>
    </rPh>
    <rPh sb="138" eb="139">
      <t>アタラ</t>
    </rPh>
    <rPh sb="151" eb="153">
      <t>ミリョク</t>
    </rPh>
    <rPh sb="156" eb="157">
      <t>マ</t>
    </rPh>
    <rPh sb="162" eb="165">
      <t>シュウガクマエ</t>
    </rPh>
    <rPh sb="165" eb="166">
      <t>ム</t>
    </rPh>
    <phoneticPr fontId="1"/>
  </si>
  <si>
    <t>70点
演出;サリバンの朝をモーニングティーで迎える需要を見出す
脚本;顔面腫瘍に瘴気の失明と、緑の巨釜をやおい意匠に使いすぎ
絵コンテ;顔面腫瘍で抱き合う二人の需要、嗚咽するシエルのほどは？
キャラデザ;サリバンの初潮前後のメスムーブが意匠狙いすぎ
美術;緑の巨釜、キッチンは良い</t>
    <rPh sb="12" eb="13">
      <t>アサ</t>
    </rPh>
    <rPh sb="23" eb="24">
      <t>ムカ</t>
    </rPh>
    <rPh sb="26" eb="28">
      <t>ジュヨウ</t>
    </rPh>
    <rPh sb="29" eb="31">
      <t>ミイダ</t>
    </rPh>
    <rPh sb="36" eb="38">
      <t>ガンメン</t>
    </rPh>
    <rPh sb="38" eb="40">
      <t>シュヨウ</t>
    </rPh>
    <rPh sb="41" eb="43">
      <t>ショウキ</t>
    </rPh>
    <rPh sb="44" eb="46">
      <t>シツメイ</t>
    </rPh>
    <rPh sb="48" eb="49">
      <t>ミドリ</t>
    </rPh>
    <rPh sb="50" eb="52">
      <t>オオガマ</t>
    </rPh>
    <rPh sb="56" eb="58">
      <t>イショウ</t>
    </rPh>
    <rPh sb="59" eb="60">
      <t>ツカ</t>
    </rPh>
    <rPh sb="74" eb="75">
      <t>ダ</t>
    </rPh>
    <rPh sb="76" eb="77">
      <t>ア</t>
    </rPh>
    <rPh sb="78" eb="80">
      <t>フタリ</t>
    </rPh>
    <rPh sb="108" eb="112">
      <t>ショチョウゼンゴ</t>
    </rPh>
    <rPh sb="119" eb="121">
      <t>イショウ</t>
    </rPh>
    <rPh sb="121" eb="122">
      <t>ネラ</t>
    </rPh>
    <rPh sb="129" eb="130">
      <t>ミドリ</t>
    </rPh>
    <rPh sb="131" eb="133">
      <t>オオガマ</t>
    </rPh>
    <rPh sb="139" eb="140">
      <t>イ</t>
    </rPh>
    <phoneticPr fontId="1"/>
  </si>
  <si>
    <t>点
演出;将軍直ぐ死ぬのは頂けない、、
脚本;1年後のジェイコブ、マリー、ピッター（将軍）の軌跡と、Lゾーンを従えるムーンチェインズに完全に趨勢の逆転が。マリーが完全に義手人間に、、
絵コンテ;
キャラデザ;リース強化し過ぎじゃない？
美術;
音響;</t>
    <rPh sb="5" eb="8">
      <t>ショウグンス</t>
    </rPh>
    <rPh sb="9" eb="10">
      <t>シ</t>
    </rPh>
    <rPh sb="13" eb="14">
      <t>イタダ</t>
    </rPh>
    <rPh sb="24" eb="26">
      <t>ネンゴ</t>
    </rPh>
    <rPh sb="42" eb="44">
      <t>ショウグン</t>
    </rPh>
    <rPh sb="46" eb="48">
      <t>キセキ</t>
    </rPh>
    <rPh sb="55" eb="56">
      <t>シタガ</t>
    </rPh>
    <rPh sb="67" eb="69">
      <t>カンゼン</t>
    </rPh>
    <rPh sb="70" eb="72">
      <t>スウセイ</t>
    </rPh>
    <rPh sb="73" eb="75">
      <t>ギャクテン</t>
    </rPh>
    <rPh sb="81" eb="83">
      <t>カンゼン</t>
    </rPh>
    <rPh sb="84" eb="88">
      <t>ギシュニンゲン</t>
    </rPh>
    <phoneticPr fontId="1"/>
  </si>
  <si>
    <t>点
演出;Lゾーンをメカニズムで制御して新生命体の進化を月面で意図か。ここまでマリーを防護するジャックの仲間防衛主義の心情が不明。ジャックの狙いは？
脚本;実はリースの陽動作戦であり付き合う仲間は可哀想である。
絵コンテ;
キャラデザ;ノービスもウィンディもいい味を出してきた
美術;
音響;</t>
    <rPh sb="16" eb="18">
      <t>セイギョ</t>
    </rPh>
    <rPh sb="20" eb="21">
      <t>シン</t>
    </rPh>
    <rPh sb="21" eb="24">
      <t>セイメイタイ</t>
    </rPh>
    <rPh sb="25" eb="27">
      <t>シンカ</t>
    </rPh>
    <rPh sb="28" eb="30">
      <t>ゲツメン</t>
    </rPh>
    <rPh sb="31" eb="33">
      <t>イト</t>
    </rPh>
    <rPh sb="43" eb="45">
      <t>ボウゴ</t>
    </rPh>
    <rPh sb="52" eb="54">
      <t>ナカマ</t>
    </rPh>
    <rPh sb="54" eb="58">
      <t>ボウエイシュギ</t>
    </rPh>
    <rPh sb="59" eb="61">
      <t>シンジョウ</t>
    </rPh>
    <rPh sb="62" eb="64">
      <t>フメイ</t>
    </rPh>
    <rPh sb="70" eb="71">
      <t>ネラ</t>
    </rPh>
    <rPh sb="78" eb="79">
      <t>ジツ</t>
    </rPh>
    <rPh sb="84" eb="88">
      <t>ヨウドウサクセン</t>
    </rPh>
    <rPh sb="91" eb="92">
      <t>ツ</t>
    </rPh>
    <rPh sb="93" eb="94">
      <t>ア</t>
    </rPh>
    <rPh sb="95" eb="97">
      <t>ナカマ</t>
    </rPh>
    <rPh sb="98" eb="101">
      <t>カワイソウ</t>
    </rPh>
    <rPh sb="131" eb="132">
      <t>アジ</t>
    </rPh>
    <rPh sb="133" eb="134">
      <t>ダ</t>
    </rPh>
    <phoneticPr fontId="1"/>
  </si>
  <si>
    <t>点
演出;追想の主題の元、ジャック、フィルとボブ、リース、それぞれの過去と現在地が示される。フィルの最終目的が今一つ。
脚本;最終局面前のポジション固めとして分かり易くやや冗長、リースとゲオルグのリスクはよくわかる
絵コンテ;フィルとボブ同化の過程は良い
キャラデザ;
美術;
音響;</t>
    <rPh sb="5" eb="7">
      <t>ツイソウ</t>
    </rPh>
    <rPh sb="8" eb="10">
      <t>シュダイ</t>
    </rPh>
    <rPh sb="11" eb="12">
      <t>モト</t>
    </rPh>
    <rPh sb="34" eb="36">
      <t>カコ</t>
    </rPh>
    <rPh sb="37" eb="40">
      <t>ゲンザイチ</t>
    </rPh>
    <rPh sb="41" eb="42">
      <t>シメ</t>
    </rPh>
    <rPh sb="50" eb="54">
      <t>サイシュウモクテキ</t>
    </rPh>
    <rPh sb="55" eb="57">
      <t>イマヒト</t>
    </rPh>
    <rPh sb="63" eb="67">
      <t>サイシュウキョクメン</t>
    </rPh>
    <rPh sb="67" eb="68">
      <t>マエ</t>
    </rPh>
    <rPh sb="74" eb="75">
      <t>カタ</t>
    </rPh>
    <rPh sb="79" eb="80">
      <t>ワ</t>
    </rPh>
    <rPh sb="82" eb="83">
      <t>ヤス</t>
    </rPh>
    <rPh sb="86" eb="88">
      <t>ジョウチョウ</t>
    </rPh>
    <rPh sb="119" eb="121">
      <t>ドウカ</t>
    </rPh>
    <rPh sb="122" eb="124">
      <t>カテイ</t>
    </rPh>
    <rPh sb="125" eb="126">
      <t>ヨ</t>
    </rPh>
    <phoneticPr fontId="1"/>
  </si>
  <si>
    <t>点
演出;サピエンティアの推奨もSEED3MOTHERの意思も同じ穴の狢でありAIの最適解に過ぎないことを、犠牲を厭わない意匠としてリース、ゲオルグのハッキングと屹立する。AI最適の世界のディストピアは既に描き尽くされているのであって(1984以降）もう少し矜持のある魅力的な人間像が欲しい。ジャック？
脚本;救出してくれたソアンとドゥアンを撃つリース、ゲオルグが酷い。結局命令に従う完璧な実行の主体は人間でも機械でも区別がつなかないことを、ジャックとで対照する
絵コンテ;サピエンティアウィルスに飲み込まれるリースは素晴らしい
キャラデザ;
美術;
音響;</t>
    <rPh sb="13" eb="15">
      <t>スイショウ</t>
    </rPh>
    <rPh sb="28" eb="30">
      <t>イシ</t>
    </rPh>
    <rPh sb="31" eb="32">
      <t>オナ</t>
    </rPh>
    <rPh sb="33" eb="34">
      <t>アナ</t>
    </rPh>
    <rPh sb="35" eb="36">
      <t>ムジナ</t>
    </rPh>
    <rPh sb="42" eb="45">
      <t>サイテキカイ</t>
    </rPh>
    <rPh sb="46" eb="47">
      <t>ス</t>
    </rPh>
    <rPh sb="54" eb="56">
      <t>ギセイ</t>
    </rPh>
    <rPh sb="57" eb="58">
      <t>イト</t>
    </rPh>
    <rPh sb="61" eb="63">
      <t>イショウ</t>
    </rPh>
    <rPh sb="81" eb="83">
      <t>キツリツ</t>
    </rPh>
    <rPh sb="88" eb="90">
      <t>サイテキ</t>
    </rPh>
    <rPh sb="91" eb="93">
      <t>セカイ</t>
    </rPh>
    <rPh sb="101" eb="102">
      <t>スデ</t>
    </rPh>
    <rPh sb="103" eb="104">
      <t>エガ</t>
    </rPh>
    <rPh sb="105" eb="106">
      <t>ツ</t>
    </rPh>
    <rPh sb="122" eb="124">
      <t>イコウ</t>
    </rPh>
    <rPh sb="127" eb="128">
      <t>スコ</t>
    </rPh>
    <rPh sb="129" eb="131">
      <t>キョウジ</t>
    </rPh>
    <rPh sb="134" eb="137">
      <t>ミリョクテキ</t>
    </rPh>
    <rPh sb="138" eb="141">
      <t>ニンゲンゾウ</t>
    </rPh>
    <rPh sb="142" eb="143">
      <t>ホ</t>
    </rPh>
    <rPh sb="155" eb="157">
      <t>キュウシュツ</t>
    </rPh>
    <rPh sb="171" eb="172">
      <t>ウ</t>
    </rPh>
    <rPh sb="182" eb="183">
      <t>ヒド</t>
    </rPh>
    <rPh sb="185" eb="187">
      <t>ケッキョク</t>
    </rPh>
    <rPh sb="187" eb="189">
      <t>メイレイ</t>
    </rPh>
    <rPh sb="190" eb="191">
      <t>シタガ</t>
    </rPh>
    <rPh sb="192" eb="194">
      <t>カンペキ</t>
    </rPh>
    <rPh sb="195" eb="197">
      <t>ジッコウ</t>
    </rPh>
    <rPh sb="198" eb="200">
      <t>シュタイ</t>
    </rPh>
    <rPh sb="201" eb="203">
      <t>ニンゲン</t>
    </rPh>
    <rPh sb="205" eb="207">
      <t>キカイ</t>
    </rPh>
    <rPh sb="209" eb="211">
      <t>クベツ</t>
    </rPh>
    <rPh sb="227" eb="229">
      <t>タイショウ</t>
    </rPh>
    <rPh sb="249" eb="250">
      <t>ノ</t>
    </rPh>
    <rPh sb="251" eb="252">
      <t>コ</t>
    </rPh>
    <rPh sb="259" eb="261">
      <t>スバ</t>
    </rPh>
    <phoneticPr fontId="1"/>
  </si>
  <si>
    <t>点
演出;人口増加、資源分配、人工知能による最適解支配、人為とアルゴリズム、人工生命と人造植物を、地球側の策略で月の叛乱に見せかけて人口調整(虐殺）することでのディストピアに対する一つのテロを描いた。その終焉と復習への解決としての民主主義、経済的発展を一つの解法とする。パクス・ロマーナと新たな火種の始まりである。
脚本;地球人の犯罪者が月面に居残り、ジャックがボブに成り代わり演説する下りは納得感はあるも予定調和に見える。どうせならマリーを首相にすべき。SEED同士として資格もある。
絵コンテ;最終カットがフィルからの友達申請で畳むのはスマホゲームの象徴のようにも見える
キャラデザ;
美術;
音響;</t>
    <rPh sb="5" eb="9">
      <t>ジンコウゾウカ</t>
    </rPh>
    <rPh sb="10" eb="14">
      <t>シゲンブンパイ</t>
    </rPh>
    <rPh sb="15" eb="19">
      <t>ジンコウチノウ</t>
    </rPh>
    <rPh sb="22" eb="25">
      <t>サイテキカイ</t>
    </rPh>
    <rPh sb="25" eb="27">
      <t>シハイ</t>
    </rPh>
    <rPh sb="28" eb="30">
      <t>ジンイ</t>
    </rPh>
    <rPh sb="38" eb="42">
      <t>ジンコウセイメイ</t>
    </rPh>
    <rPh sb="43" eb="47">
      <t>ジンゾウショクブツ</t>
    </rPh>
    <rPh sb="49" eb="52">
      <t>チキュウガワ</t>
    </rPh>
    <rPh sb="53" eb="55">
      <t>サクリャク</t>
    </rPh>
    <rPh sb="56" eb="57">
      <t>ツキ</t>
    </rPh>
    <rPh sb="58" eb="60">
      <t>ハンラン</t>
    </rPh>
    <rPh sb="61" eb="62">
      <t>ミ</t>
    </rPh>
    <rPh sb="66" eb="70">
      <t>ジンコウチョウセイ</t>
    </rPh>
    <rPh sb="71" eb="73">
      <t>ギャクサツ</t>
    </rPh>
    <rPh sb="87" eb="88">
      <t>タイ</t>
    </rPh>
    <rPh sb="90" eb="91">
      <t>ヒト</t>
    </rPh>
    <rPh sb="96" eb="97">
      <t>エガ</t>
    </rPh>
    <rPh sb="102" eb="104">
      <t>シュウエン</t>
    </rPh>
    <rPh sb="105" eb="107">
      <t>フクシュウ</t>
    </rPh>
    <rPh sb="109" eb="111">
      <t>カイケツ</t>
    </rPh>
    <rPh sb="115" eb="119">
      <t>ミンシュシュギ</t>
    </rPh>
    <rPh sb="120" eb="125">
      <t>ケイザイテキハッテン</t>
    </rPh>
    <rPh sb="126" eb="127">
      <t>ヒト</t>
    </rPh>
    <rPh sb="129" eb="131">
      <t>カイホウ</t>
    </rPh>
    <rPh sb="144" eb="145">
      <t>アラ</t>
    </rPh>
    <rPh sb="147" eb="149">
      <t>ヒダネ</t>
    </rPh>
    <rPh sb="150" eb="151">
      <t>ハジ</t>
    </rPh>
    <rPh sb="161" eb="164">
      <t>チキュウジン</t>
    </rPh>
    <rPh sb="165" eb="168">
      <t>ハンザイシャ</t>
    </rPh>
    <rPh sb="169" eb="171">
      <t>ゲツメン</t>
    </rPh>
    <rPh sb="172" eb="174">
      <t>イノコ</t>
    </rPh>
    <rPh sb="184" eb="185">
      <t>ナ</t>
    </rPh>
    <rPh sb="186" eb="187">
      <t>カ</t>
    </rPh>
    <rPh sb="189" eb="191">
      <t>エンゼツ</t>
    </rPh>
    <rPh sb="193" eb="194">
      <t>クダ</t>
    </rPh>
    <rPh sb="196" eb="199">
      <t>ナットクカン</t>
    </rPh>
    <rPh sb="203" eb="207">
      <t>ヨテイチョウワ</t>
    </rPh>
    <rPh sb="208" eb="209">
      <t>ミ</t>
    </rPh>
    <rPh sb="221" eb="223">
      <t>シュショウ</t>
    </rPh>
    <rPh sb="232" eb="234">
      <t>ドウシ</t>
    </rPh>
    <rPh sb="237" eb="239">
      <t>シカク</t>
    </rPh>
    <rPh sb="249" eb="251">
      <t>サイシュウ</t>
    </rPh>
    <rPh sb="261" eb="263">
      <t>トモダチ</t>
    </rPh>
    <rPh sb="263" eb="265">
      <t>シンセイ</t>
    </rPh>
    <rPh sb="266" eb="267">
      <t>タタ</t>
    </rPh>
    <rPh sb="277" eb="279">
      <t>ショウチョウ</t>
    </rPh>
    <rPh sb="284" eb="285">
      <t>ミ</t>
    </rPh>
    <phoneticPr fontId="1"/>
  </si>
  <si>
    <t>ムーンライズ</t>
    <phoneticPr fontId="1"/>
  </si>
  <si>
    <t>90点
演出;かたや小市民を映しながら岐阜市ではシングレがカサマツ温度を遣る構図はシュール。うまぴょい不要じゃん？
脚本;金華山のトレーニング羨ましい
絵コンテ;オグリとマーチの鬼気迫る演出
キャラデザ;オグリに文字通り引き離されるノルンは痛ましく良い。でも可愛いｗ
美術;靴屋の蹄鉄コーナーｗ金華山から眺める岐阜市の夕焼け
音響;荘厳でコミカルな川井憲次</t>
    <rPh sb="10" eb="13">
      <t>ショウシミン</t>
    </rPh>
    <rPh sb="14" eb="15">
      <t>ウツ</t>
    </rPh>
    <rPh sb="19" eb="22">
      <t>ギフシ</t>
    </rPh>
    <rPh sb="36" eb="37">
      <t>ヤ</t>
    </rPh>
    <rPh sb="38" eb="40">
      <t>コウズ</t>
    </rPh>
    <rPh sb="51" eb="53">
      <t>フヨウ</t>
    </rPh>
    <rPh sb="61" eb="64">
      <t>キンカザン</t>
    </rPh>
    <rPh sb="71" eb="72">
      <t>ウラヤ</t>
    </rPh>
    <rPh sb="89" eb="92">
      <t>キキセマ</t>
    </rPh>
    <rPh sb="93" eb="95">
      <t>エンシュツ</t>
    </rPh>
    <rPh sb="106" eb="109">
      <t>モジドオ</t>
    </rPh>
    <rPh sb="110" eb="111">
      <t>ヒ</t>
    </rPh>
    <rPh sb="112" eb="113">
      <t>ハナ</t>
    </rPh>
    <rPh sb="120" eb="121">
      <t>イタ</t>
    </rPh>
    <rPh sb="124" eb="125">
      <t>ヨ</t>
    </rPh>
    <rPh sb="129" eb="131">
      <t>カワイ</t>
    </rPh>
    <rPh sb="137" eb="139">
      <t>クツヤ</t>
    </rPh>
    <rPh sb="140" eb="142">
      <t>テイテツ</t>
    </rPh>
    <rPh sb="152" eb="153">
      <t>ナガ</t>
    </rPh>
    <rPh sb="155" eb="158">
      <t>ギフシ</t>
    </rPh>
    <rPh sb="159" eb="161">
      <t>ユウヤ</t>
    </rPh>
    <rPh sb="166" eb="168">
      <t>ソウゴン</t>
    </rPh>
    <phoneticPr fontId="1"/>
  </si>
  <si>
    <t>70点
演出;氷棄損で氷菓を象る一方で完成品は魅力が見えない。羅門の再来も
脚本;小蘭、子翠のアイス食わせ合いの下りの必要は、、
絵コンテ;だんだｎロリ的セクシャルに
キャラデザ;小蘭、子翠の出番増えがち
美術;
音響;</t>
    <rPh sb="7" eb="8">
      <t>コオリ</t>
    </rPh>
    <rPh sb="8" eb="10">
      <t>キソン</t>
    </rPh>
    <rPh sb="11" eb="13">
      <t>ヒョウカ</t>
    </rPh>
    <rPh sb="14" eb="15">
      <t>カタド</t>
    </rPh>
    <rPh sb="16" eb="18">
      <t>イッポウ</t>
    </rPh>
    <rPh sb="19" eb="22">
      <t>カンセイヒン</t>
    </rPh>
    <rPh sb="23" eb="25">
      <t>ミリョク</t>
    </rPh>
    <rPh sb="26" eb="27">
      <t>ミ</t>
    </rPh>
    <rPh sb="31" eb="32">
      <t>ラ</t>
    </rPh>
    <rPh sb="32" eb="33">
      <t>モン</t>
    </rPh>
    <rPh sb="34" eb="36">
      <t>サイライ</t>
    </rPh>
    <rPh sb="41" eb="42">
      <t>チイ</t>
    </rPh>
    <rPh sb="42" eb="43">
      <t>ラン</t>
    </rPh>
    <rPh sb="50" eb="51">
      <t>ク</t>
    </rPh>
    <rPh sb="53" eb="54">
      <t>ア</t>
    </rPh>
    <rPh sb="56" eb="57">
      <t>クダ</t>
    </rPh>
    <rPh sb="59" eb="61">
      <t>ヒツヨウ</t>
    </rPh>
    <rPh sb="76" eb="77">
      <t>テキ</t>
    </rPh>
    <rPh sb="96" eb="98">
      <t>デバン</t>
    </rPh>
    <rPh sb="98" eb="99">
      <t>フ</t>
    </rPh>
    <phoneticPr fontId="1"/>
  </si>
  <si>
    <t>80点
演出;完全にご近所系魔法コメディで出てくる魔法の喜劇化が面白い。
脚本;ネタは内輪向け
絵コンテ;ワンダーフルフルのだらけは面白い。全体的にもう少し丁寧なコンテにならないかな？
キャラデザ;
美術;
音響;
OP:毎回変更か。原撮から多少色彩追加による変化を魔法使いと見做せる面白さ。ＡＭＶすら魔法の一つか</t>
    <rPh sb="7" eb="9">
      <t>カンゼン</t>
    </rPh>
    <rPh sb="66" eb="68">
      <t>オモシロ</t>
    </rPh>
    <rPh sb="70" eb="73">
      <t>ゼンタイテキ</t>
    </rPh>
    <rPh sb="76" eb="77">
      <t>スコ</t>
    </rPh>
    <rPh sb="78" eb="80">
      <t>テイネイ</t>
    </rPh>
    <rPh sb="111" eb="113">
      <t>マイカイ</t>
    </rPh>
    <rPh sb="113" eb="115">
      <t>ヘンコウ</t>
    </rPh>
    <rPh sb="117" eb="118">
      <t>ハラ</t>
    </rPh>
    <rPh sb="118" eb="119">
      <t>サツ</t>
    </rPh>
    <rPh sb="121" eb="123">
      <t>タショウ</t>
    </rPh>
    <rPh sb="123" eb="125">
      <t>シキサイ</t>
    </rPh>
    <rPh sb="125" eb="127">
      <t>ツイカ</t>
    </rPh>
    <rPh sb="130" eb="132">
      <t>ヘンカ</t>
    </rPh>
    <rPh sb="133" eb="136">
      <t>マホウツカ</t>
    </rPh>
    <rPh sb="138" eb="140">
      <t>ミナ</t>
    </rPh>
    <rPh sb="142" eb="144">
      <t>オモシロ</t>
    </rPh>
    <rPh sb="151" eb="153">
      <t>マホウ</t>
    </rPh>
    <rPh sb="154" eb="155">
      <t>ヒト</t>
    </rPh>
    <phoneticPr fontId="1"/>
  </si>
  <si>
    <t>75点
演出:動画撮影に逃げ始める構造が辛い 叱るオフラインとマネっ子は良い 戦闘もフィニッシュもしっかり描けてるだけに惜しい
脚本:①クールで収めるべきだった、、オンライン登場後が冗長
絵コンテ:複数の龍神の絡み合いが素晴らしい</t>
    <phoneticPr fontId="1"/>
  </si>
  <si>
    <t>85点
演出;ギャオスもガメラも要するに子供たちのイノセンスと暴力。ジャイガーは無差別的だがやはり子供の暴力の表象。ブロディと父親/司令官の描写も対照的。正しい成熟の形象としてはガメラの葬送と離別が、併せて他の怪獣の消滅と重なる筈
脚本;ブロディ加入で少年自警団に幅が出ることで成熟を促せるか
絵コンテ;串刺し人間とジャイガーは良いが、ご近所自警団に終始すると話はまとまる反面、戦艦に乗ってしまうと散漫になる危険性
キャラデザ;
美術;
音響;</t>
    <rPh sb="16" eb="17">
      <t>ヨウ</t>
    </rPh>
    <rPh sb="20" eb="22">
      <t>コドモ</t>
    </rPh>
    <rPh sb="31" eb="33">
      <t>ボウリョク</t>
    </rPh>
    <rPh sb="40" eb="43">
      <t>ムサベツ</t>
    </rPh>
    <rPh sb="43" eb="44">
      <t>テキ</t>
    </rPh>
    <rPh sb="49" eb="51">
      <t>コドモ</t>
    </rPh>
    <rPh sb="52" eb="54">
      <t>ボウリョク</t>
    </rPh>
    <rPh sb="55" eb="57">
      <t>ヒョウショウ</t>
    </rPh>
    <rPh sb="63" eb="65">
      <t>チチオヤ</t>
    </rPh>
    <rPh sb="66" eb="69">
      <t>シレイカン</t>
    </rPh>
    <rPh sb="70" eb="72">
      <t>ビョウシャ</t>
    </rPh>
    <rPh sb="73" eb="76">
      <t>タイショウテキ</t>
    </rPh>
    <rPh sb="77" eb="78">
      <t>タダ</t>
    </rPh>
    <rPh sb="80" eb="82">
      <t>セイジュク</t>
    </rPh>
    <rPh sb="83" eb="85">
      <t>ケイショウ</t>
    </rPh>
    <rPh sb="93" eb="95">
      <t>ソウソウ</t>
    </rPh>
    <rPh sb="96" eb="98">
      <t>リベツ</t>
    </rPh>
    <rPh sb="100" eb="101">
      <t>アワ</t>
    </rPh>
    <rPh sb="103" eb="104">
      <t>ホカ</t>
    </rPh>
    <rPh sb="105" eb="107">
      <t>カイジュウ</t>
    </rPh>
    <rPh sb="108" eb="110">
      <t>ショウメツ</t>
    </rPh>
    <rPh sb="111" eb="112">
      <t>カサ</t>
    </rPh>
    <rPh sb="114" eb="115">
      <t>ハズ</t>
    </rPh>
    <rPh sb="123" eb="125">
      <t>カニュウ</t>
    </rPh>
    <rPh sb="126" eb="131">
      <t>ショウネンジケイダン</t>
    </rPh>
    <rPh sb="132" eb="133">
      <t>ハバ</t>
    </rPh>
    <rPh sb="134" eb="135">
      <t>デ</t>
    </rPh>
    <rPh sb="139" eb="141">
      <t>セイジュク</t>
    </rPh>
    <rPh sb="142" eb="143">
      <t>ウナガ</t>
    </rPh>
    <rPh sb="152" eb="154">
      <t>クシザ</t>
    </rPh>
    <rPh sb="155" eb="157">
      <t>ニンゲン</t>
    </rPh>
    <rPh sb="164" eb="165">
      <t>イ</t>
    </rPh>
    <rPh sb="169" eb="171">
      <t>キンジョ</t>
    </rPh>
    <rPh sb="171" eb="174">
      <t>ジケイダン</t>
    </rPh>
    <rPh sb="175" eb="177">
      <t>シュウシ</t>
    </rPh>
    <rPh sb="180" eb="181">
      <t>ハナシ</t>
    </rPh>
    <rPh sb="186" eb="188">
      <t>ハンメン</t>
    </rPh>
    <rPh sb="189" eb="191">
      <t>センカン</t>
    </rPh>
    <rPh sb="192" eb="193">
      <t>ノ</t>
    </rPh>
    <rPh sb="199" eb="201">
      <t>サンマン</t>
    </rPh>
    <rPh sb="204" eb="207">
      <t>キケンセイ</t>
    </rPh>
    <phoneticPr fontId="1"/>
  </si>
  <si>
    <t>90点
演出;沸騰する茶番、浮浪者街の分断、捏造学者の分水嶺、今昔の距離感を隠喩
脚本;ゲットーからイスタンブールまで早い。うめ！！
絵コンテ;ゲットーもイスタンブールの片田舎も素晴らしい
美術;ビリンダのバクラヴァは美味そう
音響;透き通るイスタンブール</t>
    <rPh sb="7" eb="9">
      <t>フットウ</t>
    </rPh>
    <rPh sb="11" eb="13">
      <t>チャバン</t>
    </rPh>
    <rPh sb="14" eb="17">
      <t>フロウシャ</t>
    </rPh>
    <rPh sb="17" eb="18">
      <t>マチ</t>
    </rPh>
    <rPh sb="19" eb="21">
      <t>ブンダン</t>
    </rPh>
    <rPh sb="22" eb="26">
      <t>ネツゾウガクシャ</t>
    </rPh>
    <rPh sb="27" eb="30">
      <t>ブンスイレイ</t>
    </rPh>
    <rPh sb="31" eb="33">
      <t>コンジャク</t>
    </rPh>
    <rPh sb="34" eb="37">
      <t>キョリカン</t>
    </rPh>
    <rPh sb="38" eb="40">
      <t>インユ</t>
    </rPh>
    <rPh sb="59" eb="60">
      <t>ハヤ</t>
    </rPh>
    <rPh sb="85" eb="88">
      <t>カタイナカ</t>
    </rPh>
    <rPh sb="89" eb="91">
      <t>スバ</t>
    </rPh>
    <rPh sb="109" eb="111">
      <t>ウマ</t>
    </rPh>
    <rPh sb="117" eb="118">
      <t>ス</t>
    </rPh>
    <rPh sb="119" eb="120">
      <t>トオ</t>
    </rPh>
    <phoneticPr fontId="1"/>
  </si>
  <si>
    <t>75点
演出;うどんはもう少し美味しそうに出来た、、日笠陽子の酒は堪らない
脚本峡谷鉄道乗れないのは良い
絵コンテ;峡谷鉄道乗れないギャグはもう少し盛り付けても
キャラデザ;ゆいの百合ムーブ謎
美術;ホタルイカ可愛いが、温泉のCGが浮きすぎ。峡谷鉄道の赤味も良い。打ち込み萩が丁寧。八栗山はキャプション入れ過ぎ、、
音響;</t>
    <rPh sb="13" eb="14">
      <t>スコ</t>
    </rPh>
    <rPh sb="15" eb="17">
      <t>オイ</t>
    </rPh>
    <rPh sb="21" eb="23">
      <t>デキ</t>
    </rPh>
    <rPh sb="26" eb="28">
      <t>ヒガサ</t>
    </rPh>
    <rPh sb="28" eb="30">
      <t>ヨウコ</t>
    </rPh>
    <rPh sb="31" eb="32">
      <t>サケ</t>
    </rPh>
    <rPh sb="33" eb="34">
      <t>タマ</t>
    </rPh>
    <rPh sb="40" eb="44">
      <t>キョウコクテツドウ</t>
    </rPh>
    <rPh sb="44" eb="45">
      <t>ノ</t>
    </rPh>
    <rPh sb="50" eb="51">
      <t>ヨ</t>
    </rPh>
    <rPh sb="72" eb="73">
      <t>スコ</t>
    </rPh>
    <rPh sb="74" eb="75">
      <t>モ</t>
    </rPh>
    <rPh sb="76" eb="77">
      <t>ツ</t>
    </rPh>
    <rPh sb="90" eb="92">
      <t>ユリ</t>
    </rPh>
    <rPh sb="95" eb="96">
      <t>ナゾ</t>
    </rPh>
    <rPh sb="105" eb="107">
      <t>カワイ</t>
    </rPh>
    <rPh sb="110" eb="112">
      <t>オンセン</t>
    </rPh>
    <rPh sb="116" eb="117">
      <t>ウ</t>
    </rPh>
    <rPh sb="121" eb="125">
      <t>キョウコクテツドウ</t>
    </rPh>
    <rPh sb="126" eb="128">
      <t>アカミ</t>
    </rPh>
    <rPh sb="129" eb="130">
      <t>ヨ</t>
    </rPh>
    <rPh sb="132" eb="133">
      <t>ウ</t>
    </rPh>
    <rPh sb="134" eb="135">
      <t>コ</t>
    </rPh>
    <rPh sb="136" eb="137">
      <t>ハギ</t>
    </rPh>
    <rPh sb="138" eb="140">
      <t>テイネイ</t>
    </rPh>
    <rPh sb="141" eb="142">
      <t>ハチ</t>
    </rPh>
    <rPh sb="142" eb="144">
      <t>グリヤマ</t>
    </rPh>
    <rPh sb="151" eb="152">
      <t>イ</t>
    </rPh>
    <rPh sb="153" eb="154">
      <t>ス</t>
    </rPh>
    <phoneticPr fontId="1"/>
  </si>
  <si>
    <t>75点
演出;OPの山田尚子が素晴らしい
脚本;アンの児童らしい創造的な告白劇に奥ゆかしさと胆力が光る
絵コンテ;アンの劇練習に注力をしても良い。女性教育権獲得に向けた寓話造詣としてはまあまあ
キャラデザ;人参キレのくだりはギルバート先生の対応も含め拙速だが、旧来の男尊女卑を惹起する
美術;
音響;通学路の興奮感が良い</t>
    <rPh sb="10" eb="14">
      <t>ヤマダナオコ</t>
    </rPh>
    <rPh sb="15" eb="17">
      <t>スバ</t>
    </rPh>
    <rPh sb="27" eb="29">
      <t>ジドウ</t>
    </rPh>
    <rPh sb="32" eb="35">
      <t>ソウゾウテキ</t>
    </rPh>
    <rPh sb="36" eb="39">
      <t>コクハクゲキ</t>
    </rPh>
    <rPh sb="40" eb="41">
      <t>オク</t>
    </rPh>
    <rPh sb="46" eb="48">
      <t>タンリョク</t>
    </rPh>
    <rPh sb="49" eb="50">
      <t>ヒカ</t>
    </rPh>
    <rPh sb="60" eb="61">
      <t>ゲキ</t>
    </rPh>
    <rPh sb="61" eb="63">
      <t>レンシュウ</t>
    </rPh>
    <rPh sb="64" eb="66">
      <t>チュウリョク</t>
    </rPh>
    <rPh sb="70" eb="71">
      <t>ヨ</t>
    </rPh>
    <rPh sb="73" eb="78">
      <t>ジョセイキョウイクケン</t>
    </rPh>
    <rPh sb="78" eb="80">
      <t>カクトク</t>
    </rPh>
    <rPh sb="81" eb="82">
      <t>ム</t>
    </rPh>
    <rPh sb="84" eb="86">
      <t>グウワ</t>
    </rPh>
    <rPh sb="86" eb="88">
      <t>ゾウケイ</t>
    </rPh>
    <rPh sb="103" eb="105">
      <t>ニンジン</t>
    </rPh>
    <rPh sb="117" eb="119">
      <t>センセイ</t>
    </rPh>
    <rPh sb="120" eb="122">
      <t>タイオウ</t>
    </rPh>
    <rPh sb="123" eb="124">
      <t>フク</t>
    </rPh>
    <rPh sb="125" eb="127">
      <t>セッソク</t>
    </rPh>
    <rPh sb="130" eb="132">
      <t>キュウライ</t>
    </rPh>
    <rPh sb="133" eb="137">
      <t>ダンソンジョヒ</t>
    </rPh>
    <rPh sb="138" eb="140">
      <t>ジャッキ</t>
    </rPh>
    <rPh sb="150" eb="153">
      <t>ツウガクロ</t>
    </rPh>
    <rPh sb="154" eb="156">
      <t>コウフン</t>
    </rPh>
    <rPh sb="156" eb="157">
      <t>カン</t>
    </rPh>
    <rPh sb="158" eb="159">
      <t>イ</t>
    </rPh>
    <phoneticPr fontId="1"/>
  </si>
  <si>
    <t>30点
演出;白羽もかもめも単なる痛い奴で、距離感変でキモい、少年のトラウマ回復の薬草にはなり得ない。0年代エロゲ造詣残党のサンプルとしての価値は高い
脚本;原作のダメな脚本をそのまま動画にしなくても、、
絵コンテ;スーツケースを乗り回すのは普通に壊れるし顔面打ち付けるので、真似して被害者出す前に辞めさせるべき
キャラデザ;
美術;髭猫団は可愛いし夕焼けラスト含め背景美術は良い
音響;</t>
    <phoneticPr fontId="1"/>
  </si>
  <si>
    <t>点
演出;えるの振付の雰囲気との楽曲の合致が良い。チーフDの影響？
脚本;えるとじゅりあが最終的に和解しきれない仕上げは良い
絵コンテ;えるの神秘的なコス、穏やかでも燃え上がる情熱的な歌詞に大きな納得感
キャラデザ;
美術;えるのステージの綺羅やかさが静かな情熱を称える
音響;</t>
    <rPh sb="8" eb="10">
      <t>フリツケ</t>
    </rPh>
    <rPh sb="11" eb="14">
      <t>フンイキ</t>
    </rPh>
    <rPh sb="16" eb="18">
      <t>ガッキョク</t>
    </rPh>
    <rPh sb="19" eb="21">
      <t>ガッチ</t>
    </rPh>
    <rPh sb="22" eb="23">
      <t>イ</t>
    </rPh>
    <rPh sb="30" eb="32">
      <t>エイキョウ</t>
    </rPh>
    <rPh sb="45" eb="48">
      <t>サイシュウテキ</t>
    </rPh>
    <rPh sb="49" eb="51">
      <t>ワカイ</t>
    </rPh>
    <rPh sb="56" eb="58">
      <t>シア</t>
    </rPh>
    <rPh sb="60" eb="61">
      <t>ヨ</t>
    </rPh>
    <rPh sb="71" eb="74">
      <t>シンピテキ</t>
    </rPh>
    <rPh sb="78" eb="79">
      <t>オダ</t>
    </rPh>
    <rPh sb="83" eb="84">
      <t>モ</t>
    </rPh>
    <rPh sb="85" eb="86">
      <t>ア</t>
    </rPh>
    <rPh sb="88" eb="90">
      <t>ジョウネツ</t>
    </rPh>
    <rPh sb="90" eb="91">
      <t>テキ</t>
    </rPh>
    <rPh sb="92" eb="94">
      <t>カシ</t>
    </rPh>
    <rPh sb="95" eb="96">
      <t>オオ</t>
    </rPh>
    <rPh sb="98" eb="101">
      <t>ナットクカン</t>
    </rPh>
    <phoneticPr fontId="1"/>
  </si>
  <si>
    <t>75点
演出;羊宮妃那の声で「すべてを捨てよ」は迫力が。開門は茶番感が過ぎる
脚本;魔法である必要性を説くシーンは声優力も重畳し説得力高い
絵コンテ;開門は文字通り心のドアの比喩でありソフィの心を溶かす。でも全体的に粗い
キャラデザ;クロワッサンを頬張るソフィはもう少し可愛くても
美術;魔法陣それぞれが魅力的
音響;</t>
    <rPh sb="12" eb="13">
      <t>コエ</t>
    </rPh>
    <rPh sb="19" eb="20">
      <t>ス</t>
    </rPh>
    <rPh sb="24" eb="26">
      <t>ハクリョク</t>
    </rPh>
    <rPh sb="28" eb="30">
      <t>カイモン</t>
    </rPh>
    <rPh sb="31" eb="33">
      <t>チャバン</t>
    </rPh>
    <rPh sb="33" eb="34">
      <t>カン</t>
    </rPh>
    <rPh sb="35" eb="36">
      <t>ス</t>
    </rPh>
    <rPh sb="42" eb="44">
      <t>マホウ</t>
    </rPh>
    <rPh sb="47" eb="50">
      <t>ヒツヨウセイ</t>
    </rPh>
    <rPh sb="51" eb="52">
      <t>ト</t>
    </rPh>
    <rPh sb="57" eb="59">
      <t>セイユウ</t>
    </rPh>
    <rPh sb="59" eb="60">
      <t>チカラ</t>
    </rPh>
    <rPh sb="61" eb="62">
      <t>カサ</t>
    </rPh>
    <rPh sb="62" eb="63">
      <t>タタミ</t>
    </rPh>
    <rPh sb="64" eb="67">
      <t>セットクリョク</t>
    </rPh>
    <rPh sb="67" eb="68">
      <t>タカ</t>
    </rPh>
    <rPh sb="75" eb="77">
      <t>カイモン</t>
    </rPh>
    <rPh sb="78" eb="81">
      <t>モジドオ</t>
    </rPh>
    <rPh sb="82" eb="83">
      <t>ココロ</t>
    </rPh>
    <rPh sb="87" eb="89">
      <t>ヒユ</t>
    </rPh>
    <rPh sb="96" eb="97">
      <t>ココロ</t>
    </rPh>
    <rPh sb="98" eb="99">
      <t>ト</t>
    </rPh>
    <rPh sb="104" eb="107">
      <t>ゼンタイテキ</t>
    </rPh>
    <rPh sb="108" eb="109">
      <t>アラ</t>
    </rPh>
    <rPh sb="124" eb="126">
      <t>ホオバ</t>
    </rPh>
    <rPh sb="133" eb="134">
      <t>スコ</t>
    </rPh>
    <rPh sb="135" eb="137">
      <t>カワイ</t>
    </rPh>
    <rPh sb="144" eb="146">
      <t>マホウ</t>
    </rPh>
    <rPh sb="146" eb="147">
      <t>ジン</t>
    </rPh>
    <rPh sb="152" eb="155">
      <t>ミリョクテキ</t>
    </rPh>
    <phoneticPr fontId="1"/>
  </si>
  <si>
    <t>80点
演出;ガメラとはボコの表象であり自立のフックである。ジョーとの関係、ジュンイチの認知、ブロディとの対峙、母との和解こそガメラの退場を予期する
脚本;オリリウム、怪獣、古代生物保存と財団の核心が関係し物語の真髄に迫る
絵コンテ;がメラとギロンの圧倒的な優位戦闘を回転斬りで片すのは少し安易か
キャラデザ;タザキがカッコ悪いのが良い
美術;
音響;</t>
    <rPh sb="15" eb="17">
      <t>ヒョウショウ</t>
    </rPh>
    <rPh sb="20" eb="22">
      <t>ジリツ</t>
    </rPh>
    <rPh sb="35" eb="37">
      <t>カンケイ</t>
    </rPh>
    <rPh sb="44" eb="46">
      <t>ニンチ</t>
    </rPh>
    <rPh sb="53" eb="55">
      <t>タイジ</t>
    </rPh>
    <rPh sb="56" eb="57">
      <t>ハハ</t>
    </rPh>
    <rPh sb="59" eb="61">
      <t>ワカイ</t>
    </rPh>
    <rPh sb="67" eb="69">
      <t>タイジョウ</t>
    </rPh>
    <rPh sb="70" eb="72">
      <t>ヨキ</t>
    </rPh>
    <rPh sb="84" eb="86">
      <t>カイジュウ</t>
    </rPh>
    <rPh sb="87" eb="91">
      <t>コダイセイブツ</t>
    </rPh>
    <rPh sb="91" eb="93">
      <t>ホゾン</t>
    </rPh>
    <rPh sb="94" eb="96">
      <t>ザイダン</t>
    </rPh>
    <rPh sb="97" eb="99">
      <t>カクシン</t>
    </rPh>
    <rPh sb="100" eb="102">
      <t>カンケイ</t>
    </rPh>
    <rPh sb="103" eb="105">
      <t>モノガタリ</t>
    </rPh>
    <rPh sb="106" eb="108">
      <t>シンズイ</t>
    </rPh>
    <rPh sb="109" eb="110">
      <t>セマ</t>
    </rPh>
    <rPh sb="125" eb="128">
      <t>アットウテキ</t>
    </rPh>
    <rPh sb="129" eb="131">
      <t>ユウイ</t>
    </rPh>
    <rPh sb="131" eb="133">
      <t>セントウ</t>
    </rPh>
    <rPh sb="134" eb="136">
      <t>カイテン</t>
    </rPh>
    <rPh sb="136" eb="137">
      <t>キ</t>
    </rPh>
    <rPh sb="139" eb="140">
      <t>カタ</t>
    </rPh>
    <rPh sb="143" eb="144">
      <t>スコ</t>
    </rPh>
    <rPh sb="145" eb="147">
      <t>アンイ</t>
    </rPh>
    <rPh sb="162" eb="163">
      <t>ワル</t>
    </rPh>
    <rPh sb="166" eb="167">
      <t>イ</t>
    </rPh>
    <phoneticPr fontId="1"/>
  </si>
  <si>
    <t>75点
演出;蜂使いとバズリのmoveは綺麗で良い
脚本;鰻のきもさもしょぼさも良いのだが盛上げありに欠く確信犯的意匠はどうすれば
絵コンテ;ヒーロー登場シーンを早上がりする意匠はよく分かる
キャラデザ;実は自宅に叔父さんや女子高生が出て騒ぐのが最も面白いことに気付くべき
美術;
音響;</t>
    <rPh sb="7" eb="8">
      <t>ハチ</t>
    </rPh>
    <rPh sb="8" eb="9">
      <t>ツカ</t>
    </rPh>
    <rPh sb="20" eb="22">
      <t>キレイ</t>
    </rPh>
    <rPh sb="23" eb="24">
      <t>イ</t>
    </rPh>
    <rPh sb="29" eb="30">
      <t>ウナギ</t>
    </rPh>
    <rPh sb="40" eb="41">
      <t>イ</t>
    </rPh>
    <rPh sb="45" eb="47">
      <t>モリア</t>
    </rPh>
    <rPh sb="51" eb="52">
      <t>カ</t>
    </rPh>
    <rPh sb="53" eb="56">
      <t>カクシンハン</t>
    </rPh>
    <rPh sb="56" eb="57">
      <t>テキ</t>
    </rPh>
    <rPh sb="57" eb="59">
      <t>イショウ</t>
    </rPh>
    <rPh sb="75" eb="77">
      <t>トウジョウ</t>
    </rPh>
    <rPh sb="81" eb="83">
      <t>ハヤア</t>
    </rPh>
    <rPh sb="87" eb="89">
      <t>イショウ</t>
    </rPh>
    <rPh sb="92" eb="93">
      <t>ワ</t>
    </rPh>
    <rPh sb="102" eb="103">
      <t>ジツ</t>
    </rPh>
    <rPh sb="104" eb="106">
      <t>ジタク</t>
    </rPh>
    <rPh sb="107" eb="109">
      <t>オジ</t>
    </rPh>
    <rPh sb="112" eb="116">
      <t>ジョシコウセイ</t>
    </rPh>
    <rPh sb="117" eb="118">
      <t>デ</t>
    </rPh>
    <rPh sb="119" eb="120">
      <t>サワ</t>
    </rPh>
    <rPh sb="123" eb="124">
      <t>モット</t>
    </rPh>
    <rPh sb="125" eb="127">
      <t>オモシロ</t>
    </rPh>
    <rPh sb="131" eb="133">
      <t>キヅ</t>
    </rPh>
    <phoneticPr fontId="1"/>
  </si>
  <si>
    <t>75点 娘「OPは最高なんだけどね、、」
演出;ジークアクスはあ良く動くが戦闘に成ってないので、サイケデリック表象で救われたようにしか見えない
脚本;ニャアンをもっと活かすべき
絵コンテ;音に踊る赤いガンダムは良い
キャラデザ;アマテは完全に闇バイトに飲まれがちな軽く葛藤を無理矢理つくる普通の子であり、ガンダムに乗り込む必然性は微塵もない
美術;サイケデリック表象を繰り返す。愛媛の蜜柑箱は可愛い
音響;音を鳴らし過ぎ</t>
    <rPh sb="4" eb="5">
      <t>ムスメ</t>
    </rPh>
    <rPh sb="9" eb="11">
      <t>サイコウ</t>
    </rPh>
    <rPh sb="32" eb="33">
      <t>ヨ</t>
    </rPh>
    <rPh sb="34" eb="35">
      <t>ウゴ</t>
    </rPh>
    <rPh sb="37" eb="39">
      <t>セントウ</t>
    </rPh>
    <rPh sb="40" eb="41">
      <t>ナ</t>
    </rPh>
    <rPh sb="55" eb="57">
      <t>ヒョウショウ</t>
    </rPh>
    <rPh sb="58" eb="59">
      <t>スク</t>
    </rPh>
    <rPh sb="67" eb="68">
      <t>ミ</t>
    </rPh>
    <rPh sb="83" eb="84">
      <t>イ</t>
    </rPh>
    <rPh sb="94" eb="95">
      <t>オト</t>
    </rPh>
    <rPh sb="96" eb="97">
      <t>オド</t>
    </rPh>
    <rPh sb="98" eb="99">
      <t>アカ</t>
    </rPh>
    <rPh sb="105" eb="106">
      <t>イ</t>
    </rPh>
    <rPh sb="118" eb="120">
      <t>カンゼン</t>
    </rPh>
    <rPh sb="121" eb="122">
      <t>ヤミ</t>
    </rPh>
    <rPh sb="126" eb="127">
      <t>ノ</t>
    </rPh>
    <rPh sb="132" eb="133">
      <t>カル</t>
    </rPh>
    <rPh sb="134" eb="136">
      <t>カットウ</t>
    </rPh>
    <rPh sb="137" eb="141">
      <t>ムリヤリ</t>
    </rPh>
    <rPh sb="144" eb="146">
      <t>フツウ</t>
    </rPh>
    <rPh sb="147" eb="148">
      <t>コ</t>
    </rPh>
    <rPh sb="157" eb="158">
      <t>ノ</t>
    </rPh>
    <rPh sb="159" eb="160">
      <t>コ</t>
    </rPh>
    <rPh sb="161" eb="164">
      <t>ヒツゼンセイ</t>
    </rPh>
    <rPh sb="165" eb="167">
      <t>ミジン</t>
    </rPh>
    <rPh sb="181" eb="183">
      <t>ヒョウショウ</t>
    </rPh>
    <rPh sb="184" eb="185">
      <t>ク</t>
    </rPh>
    <rPh sb="186" eb="187">
      <t>カエ</t>
    </rPh>
    <rPh sb="189" eb="191">
      <t>エヒメ</t>
    </rPh>
    <rPh sb="192" eb="195">
      <t>ミカンバコ</t>
    </rPh>
    <rPh sb="196" eb="198">
      <t>カワイ</t>
    </rPh>
    <rPh sb="203" eb="204">
      <t>ネ</t>
    </rPh>
    <rPh sb="205" eb="206">
      <t>ナ</t>
    </rPh>
    <rPh sb="208" eb="209">
      <t>ス</t>
    </rPh>
    <phoneticPr fontId="1"/>
  </si>
  <si>
    <t>45点
演出;童貞ホイホイ作品的に謳華も万里も振る舞いは満点。やまりょうのアニマルセンサーが警笛を鳴らす
脚本;守る守られる経緯が唐突で浅い
絵コンテ;気になる発言で股間に集中するのは露骨。顔下半分にすべき。ラストの引きは良い
キャラデザ;万里はもう少し内面掘下げても。死んでも守る根源は不明。ことのの下りも秘匿にするなら開示すべきでない
美術;背景より人物に集中
音響;あくまでコメディに徹するつくり</t>
    <rPh sb="7" eb="9">
      <t>ドウテイ</t>
    </rPh>
    <rPh sb="13" eb="15">
      <t>サクヒン</t>
    </rPh>
    <rPh sb="15" eb="16">
      <t>テキ</t>
    </rPh>
    <rPh sb="20" eb="22">
      <t>バンリ</t>
    </rPh>
    <rPh sb="23" eb="24">
      <t>フ</t>
    </rPh>
    <rPh sb="25" eb="26">
      <t>マ</t>
    </rPh>
    <rPh sb="28" eb="30">
      <t>マンテン</t>
    </rPh>
    <rPh sb="46" eb="48">
      <t>ケイテキ</t>
    </rPh>
    <rPh sb="49" eb="50">
      <t>ナ</t>
    </rPh>
    <rPh sb="56" eb="57">
      <t>マモ</t>
    </rPh>
    <rPh sb="58" eb="59">
      <t>マモ</t>
    </rPh>
    <rPh sb="62" eb="64">
      <t>ケイイ</t>
    </rPh>
    <rPh sb="65" eb="67">
      <t>トウトツ</t>
    </rPh>
    <rPh sb="68" eb="69">
      <t>アサ</t>
    </rPh>
    <rPh sb="76" eb="77">
      <t>キ</t>
    </rPh>
    <rPh sb="80" eb="82">
      <t>ハツゲン</t>
    </rPh>
    <rPh sb="83" eb="85">
      <t>コカン</t>
    </rPh>
    <rPh sb="86" eb="88">
      <t>シュウチュウ</t>
    </rPh>
    <rPh sb="92" eb="94">
      <t>ロコツ</t>
    </rPh>
    <rPh sb="95" eb="96">
      <t>カオ</t>
    </rPh>
    <rPh sb="96" eb="99">
      <t>シタハンブン</t>
    </rPh>
    <rPh sb="108" eb="109">
      <t>ヒ</t>
    </rPh>
    <rPh sb="111" eb="112">
      <t>ヨ</t>
    </rPh>
    <rPh sb="120" eb="122">
      <t>バンリ</t>
    </rPh>
    <rPh sb="125" eb="126">
      <t>スコ</t>
    </rPh>
    <rPh sb="127" eb="129">
      <t>ナイメン</t>
    </rPh>
    <rPh sb="129" eb="131">
      <t>ホリサ</t>
    </rPh>
    <rPh sb="135" eb="136">
      <t>シ</t>
    </rPh>
    <rPh sb="139" eb="140">
      <t>マモ</t>
    </rPh>
    <rPh sb="141" eb="143">
      <t>コンゲン</t>
    </rPh>
    <rPh sb="144" eb="146">
      <t>フメイ</t>
    </rPh>
    <rPh sb="151" eb="152">
      <t>クダ</t>
    </rPh>
    <rPh sb="154" eb="156">
      <t>ヒトク</t>
    </rPh>
    <rPh sb="161" eb="163">
      <t>カイジ</t>
    </rPh>
    <rPh sb="173" eb="175">
      <t>ハイケイ</t>
    </rPh>
    <rPh sb="177" eb="179">
      <t>ジンブツ</t>
    </rPh>
    <rPh sb="180" eb="182">
      <t>シュウチュウ</t>
    </rPh>
    <rPh sb="195" eb="196">
      <t>テッ</t>
    </rPh>
    <phoneticPr fontId="1"/>
  </si>
  <si>
    <t>90点
演出;非日常に逃避するフリの千束と、日常回帰を促すたきなが好対照。いきなり強盗捕り物もいい
脚本;ショート的には妥当
絵コンテ;捕り物の千束は素晴らしい
キャラデザ;髪結うたきなの方が良い
美術;パンフの魅力は伝わる
音響;コミカルにし過ぎ</t>
    <rPh sb="7" eb="10">
      <t>ヒニチジョウ</t>
    </rPh>
    <rPh sb="11" eb="13">
      <t>トウヒ</t>
    </rPh>
    <rPh sb="18" eb="19">
      <t>セン</t>
    </rPh>
    <rPh sb="19" eb="20">
      <t>タバ</t>
    </rPh>
    <rPh sb="22" eb="24">
      <t>ニチジョウ</t>
    </rPh>
    <rPh sb="24" eb="26">
      <t>カイキ</t>
    </rPh>
    <rPh sb="27" eb="28">
      <t>ウナガ</t>
    </rPh>
    <rPh sb="33" eb="36">
      <t>コウタイショウ</t>
    </rPh>
    <rPh sb="41" eb="43">
      <t>ゴウトウ</t>
    </rPh>
    <rPh sb="43" eb="44">
      <t>ト</t>
    </rPh>
    <rPh sb="45" eb="46">
      <t>モノ</t>
    </rPh>
    <rPh sb="57" eb="58">
      <t>テキ</t>
    </rPh>
    <rPh sb="60" eb="62">
      <t>ダトウ</t>
    </rPh>
    <rPh sb="68" eb="69">
      <t>ト</t>
    </rPh>
    <rPh sb="70" eb="71">
      <t>モノ</t>
    </rPh>
    <rPh sb="72" eb="73">
      <t>セン</t>
    </rPh>
    <rPh sb="73" eb="74">
      <t>タバ</t>
    </rPh>
    <rPh sb="75" eb="77">
      <t>スバ</t>
    </rPh>
    <rPh sb="87" eb="89">
      <t>カミユ</t>
    </rPh>
    <rPh sb="94" eb="95">
      <t>ホウ</t>
    </rPh>
    <rPh sb="96" eb="97">
      <t>イ</t>
    </rPh>
    <rPh sb="106" eb="108">
      <t>ミリョク</t>
    </rPh>
    <rPh sb="109" eb="110">
      <t>ツタ</t>
    </rPh>
    <rPh sb="122" eb="123">
      <t>ス</t>
    </rPh>
    <phoneticPr fontId="1"/>
  </si>
  <si>
    <t>点
演出;ショパンがいきなりMicパフォーマンスやるくだりは、立ち上がり演出も含め面白い
脚本;ヴェートーベンとショパンの関係構築回
絵コンテ;演奏序盤は酷い
キャラデザ;
美術;鍵盤演奏は面白いも回るだけなのは残念
音響;キングは基本はK-popに寄せたい思想なのか</t>
    <rPh sb="31" eb="32">
      <t>タ</t>
    </rPh>
    <rPh sb="33" eb="34">
      <t>ア</t>
    </rPh>
    <rPh sb="36" eb="38">
      <t>エンシュツ</t>
    </rPh>
    <rPh sb="39" eb="40">
      <t>フク</t>
    </rPh>
    <rPh sb="41" eb="43">
      <t>オモシロ</t>
    </rPh>
    <rPh sb="61" eb="63">
      <t>カンケイ</t>
    </rPh>
    <rPh sb="63" eb="65">
      <t>コウチク</t>
    </rPh>
    <rPh sb="65" eb="66">
      <t>カイ</t>
    </rPh>
    <rPh sb="72" eb="76">
      <t>エンソウジョバン</t>
    </rPh>
    <rPh sb="77" eb="78">
      <t>ヒド</t>
    </rPh>
    <rPh sb="90" eb="94">
      <t>ケンバンエンソウ</t>
    </rPh>
    <rPh sb="95" eb="97">
      <t>オモシロ</t>
    </rPh>
    <rPh sb="99" eb="100">
      <t>マワ</t>
    </rPh>
    <rPh sb="106" eb="108">
      <t>ザンネン</t>
    </rPh>
    <rPh sb="116" eb="118">
      <t>キホン</t>
    </rPh>
    <rPh sb="125" eb="126">
      <t>ヨ</t>
    </rPh>
    <rPh sb="129" eb="131">
      <t>シソウ</t>
    </rPh>
    <phoneticPr fontId="1"/>
  </si>
  <si>
    <t>80点
隠れた名作の予感
演出:恋愛星の領域展開が酷い、完全なる受精卵に哀しみ群がる女性花の呻き声が悍ましいw
脚本:モカの恋愛妄執の失敗と戦略をシナリオゲーム仕立てで梃子入れる意匠が強過ぎる
絵コンテ:受精卵に群がる女性花のイメージはやばい
美術:ケーキも上手</t>
    <phoneticPr fontId="1"/>
  </si>
  <si>
    <t>70点
演出;妹の嫌悪感に対するりりさの反応が弱すぎる、毒母描写は微妙に良いので惜しい
脚本;愛莉珠の介入の緊張感は良いが進展が薄い。引きも弱い
絵コンテ;全体が崩れ。悪い魔女構図はもっと悪く、、
キャラデザ;愛莉珠の魔女憎みが薄い
美術;全体的に崩れ
音響;様式美の場面での静謐は良い</t>
    <rPh sb="7" eb="8">
      <t>イモウト</t>
    </rPh>
    <rPh sb="9" eb="12">
      <t>ケンオカン</t>
    </rPh>
    <rPh sb="13" eb="14">
      <t>タイ</t>
    </rPh>
    <rPh sb="20" eb="22">
      <t>ハンノウ</t>
    </rPh>
    <rPh sb="23" eb="24">
      <t>ヨワ</t>
    </rPh>
    <rPh sb="28" eb="29">
      <t>ドク</t>
    </rPh>
    <rPh sb="29" eb="30">
      <t>ハハ</t>
    </rPh>
    <rPh sb="30" eb="32">
      <t>ビョウシャ</t>
    </rPh>
    <rPh sb="33" eb="35">
      <t>ビミョウ</t>
    </rPh>
    <rPh sb="36" eb="37">
      <t>イ</t>
    </rPh>
    <rPh sb="40" eb="41">
      <t>オ</t>
    </rPh>
    <rPh sb="51" eb="53">
      <t>カイニュウ</t>
    </rPh>
    <rPh sb="54" eb="57">
      <t>キンチョウカン</t>
    </rPh>
    <rPh sb="58" eb="59">
      <t>ヨ</t>
    </rPh>
    <rPh sb="61" eb="63">
      <t>シンテン</t>
    </rPh>
    <rPh sb="64" eb="65">
      <t>ウス</t>
    </rPh>
    <rPh sb="67" eb="68">
      <t>ヒ</t>
    </rPh>
    <rPh sb="70" eb="71">
      <t>ヨワ</t>
    </rPh>
    <rPh sb="78" eb="80">
      <t>ゼンタイ</t>
    </rPh>
    <rPh sb="81" eb="82">
      <t>クズ</t>
    </rPh>
    <rPh sb="84" eb="85">
      <t>ワル</t>
    </rPh>
    <rPh sb="86" eb="88">
      <t>マジョ</t>
    </rPh>
    <rPh sb="88" eb="90">
      <t>コウズ</t>
    </rPh>
    <rPh sb="94" eb="95">
      <t>ワル</t>
    </rPh>
    <rPh sb="105" eb="106">
      <t>アイ</t>
    </rPh>
    <rPh sb="106" eb="107">
      <t>リ</t>
    </rPh>
    <rPh sb="107" eb="108">
      <t>タマ</t>
    </rPh>
    <rPh sb="109" eb="111">
      <t>マジョ</t>
    </rPh>
    <rPh sb="111" eb="112">
      <t>ニク</t>
    </rPh>
    <rPh sb="114" eb="115">
      <t>ウス</t>
    </rPh>
    <rPh sb="120" eb="123">
      <t>ゼンタイテキ</t>
    </rPh>
    <rPh sb="124" eb="125">
      <t>クズ</t>
    </rPh>
    <rPh sb="130" eb="133">
      <t>ヨウシキビ</t>
    </rPh>
    <rPh sb="134" eb="136">
      <t>バメン</t>
    </rPh>
    <rPh sb="138" eb="140">
      <t>セイヒツ</t>
    </rPh>
    <rPh sb="141" eb="142">
      <t>イ</t>
    </rPh>
    <phoneticPr fontId="1"/>
  </si>
  <si>
    <t>40点
演出;マンガ日本昔話的な未ルの雑な扱いに逆に拍手。未ルがCITY HUNTERの冴羽獠に矮小化、、
脚本;戦争状態への移行の描写が雑すぎ、未ルの場面つくりにしか、
絵コンテ;だんだんおじさんの自己慰撫が未ルな存在に、、
キャラデザ;あえて古めかすことのメリットが、、シリアの象徴？音響;抑制的で様子に沿う</t>
    <rPh sb="10" eb="14">
      <t>ニホンムカシバナシ</t>
    </rPh>
    <rPh sb="14" eb="15">
      <t>テキ</t>
    </rPh>
    <rPh sb="16" eb="17">
      <t>ミ</t>
    </rPh>
    <rPh sb="19" eb="20">
      <t>ザツ</t>
    </rPh>
    <rPh sb="21" eb="22">
      <t>アツカ</t>
    </rPh>
    <rPh sb="24" eb="25">
      <t>ギャク</t>
    </rPh>
    <rPh sb="26" eb="28">
      <t>ハクシュ</t>
    </rPh>
    <rPh sb="29" eb="30">
      <t>ミ</t>
    </rPh>
    <rPh sb="48" eb="51">
      <t>ワイショウカ</t>
    </rPh>
    <rPh sb="57" eb="61">
      <t>センソウジョウタイ</t>
    </rPh>
    <rPh sb="63" eb="65">
      <t>イコウ</t>
    </rPh>
    <rPh sb="66" eb="68">
      <t>ビョウシャ</t>
    </rPh>
    <rPh sb="69" eb="70">
      <t>ザツ</t>
    </rPh>
    <rPh sb="73" eb="74">
      <t>ミ</t>
    </rPh>
    <rPh sb="76" eb="78">
      <t>バメン</t>
    </rPh>
    <rPh sb="100" eb="104">
      <t>ジコイブ</t>
    </rPh>
    <rPh sb="105" eb="106">
      <t>ミ</t>
    </rPh>
    <rPh sb="108" eb="110">
      <t>ソンザイ</t>
    </rPh>
    <rPh sb="123" eb="124">
      <t>フル</t>
    </rPh>
    <rPh sb="141" eb="143">
      <t>ショウチョウ</t>
    </rPh>
    <rPh sb="147" eb="150">
      <t>ヨクセイテキ</t>
    </rPh>
    <rPh sb="151" eb="153">
      <t>ヨウス</t>
    </rPh>
    <rPh sb="154" eb="155">
      <t>ソ</t>
    </rPh>
    <phoneticPr fontId="1"/>
  </si>
  <si>
    <t>75点
演出;女戦士の生い立ちからその挫折までを闇うさぎで照らし出す。闇兎の覚醒以後の強さのインフレが緊張感を削いで残念
脚本;ダンテに仕込まれる次元装置は良い
絵コンテ;動きも精細も無く
キャラデザ;
美術;
音響;</t>
    <rPh sb="7" eb="10">
      <t>オンナセンシ</t>
    </rPh>
    <rPh sb="11" eb="12">
      <t>オ</t>
    </rPh>
    <rPh sb="13" eb="14">
      <t>タ</t>
    </rPh>
    <rPh sb="19" eb="21">
      <t>ザセツ</t>
    </rPh>
    <rPh sb="24" eb="25">
      <t>ヤミ</t>
    </rPh>
    <rPh sb="29" eb="30">
      <t>テ</t>
    </rPh>
    <rPh sb="32" eb="33">
      <t>ダ</t>
    </rPh>
    <rPh sb="35" eb="37">
      <t>ヤミウサギ</t>
    </rPh>
    <rPh sb="38" eb="40">
      <t>カクセイ</t>
    </rPh>
    <rPh sb="40" eb="42">
      <t>イゴ</t>
    </rPh>
    <rPh sb="43" eb="44">
      <t>ツヨ</t>
    </rPh>
    <rPh sb="51" eb="54">
      <t>キンチョウカン</t>
    </rPh>
    <rPh sb="55" eb="56">
      <t>ソ</t>
    </rPh>
    <rPh sb="58" eb="60">
      <t>ザンネン</t>
    </rPh>
    <rPh sb="68" eb="70">
      <t>シコ</t>
    </rPh>
    <rPh sb="73" eb="75">
      <t>ジゲン</t>
    </rPh>
    <rPh sb="75" eb="77">
      <t>ソウチ</t>
    </rPh>
    <rPh sb="78" eb="79">
      <t>ヨ</t>
    </rPh>
    <rPh sb="86" eb="87">
      <t>ウゴ</t>
    </rPh>
    <rPh sb="89" eb="91">
      <t>セイサイ</t>
    </rPh>
    <rPh sb="92" eb="93">
      <t>ナ</t>
    </rPh>
    <phoneticPr fontId="1"/>
  </si>
  <si>
    <t>85点
演出;凌辱されるはつを取り込む甚弥と、凌辱犯を斬る背後のED;千夜一夜が光る。私刑は私刑でのみ贖える
脚本;ナツの下りが茂助に水先案内を成り代わる。はつの死体と鬼化の整合性が取れないのは愛嬌か
絵コンテ;EDが素晴らしい
キャラデザ;鬼はつの強さの理由も女を襲う理由も釈然としない
美術 夜咲く沈丁花は美しい
音響;揺蕩う水面や響く鈴が移ろう</t>
    <rPh sb="7" eb="9">
      <t>リョウジョク</t>
    </rPh>
    <rPh sb="15" eb="16">
      <t>ト</t>
    </rPh>
    <rPh sb="17" eb="18">
      <t>コ</t>
    </rPh>
    <rPh sb="19" eb="21">
      <t>ジンヤ</t>
    </rPh>
    <rPh sb="61" eb="62">
      <t>クダ</t>
    </rPh>
    <rPh sb="64" eb="65">
      <t>モ</t>
    </rPh>
    <rPh sb="65" eb="66">
      <t>スケ</t>
    </rPh>
    <rPh sb="67" eb="71">
      <t>ミズサキアンナイ</t>
    </rPh>
    <rPh sb="72" eb="73">
      <t>ナ</t>
    </rPh>
    <rPh sb="74" eb="75">
      <t>カ</t>
    </rPh>
    <rPh sb="81" eb="83">
      <t>シタイ</t>
    </rPh>
    <rPh sb="84" eb="85">
      <t>オニ</t>
    </rPh>
    <rPh sb="85" eb="86">
      <t>カ</t>
    </rPh>
    <rPh sb="87" eb="90">
      <t>セイゴウセイ</t>
    </rPh>
    <rPh sb="91" eb="92">
      <t>ト</t>
    </rPh>
    <rPh sb="97" eb="99">
      <t>アイキョウ</t>
    </rPh>
    <rPh sb="109" eb="111">
      <t>スバ</t>
    </rPh>
    <rPh sb="121" eb="122">
      <t>オニ</t>
    </rPh>
    <rPh sb="125" eb="126">
      <t>ツヨ</t>
    </rPh>
    <rPh sb="128" eb="130">
      <t>リユウ</t>
    </rPh>
    <rPh sb="131" eb="132">
      <t>オンナ</t>
    </rPh>
    <rPh sb="133" eb="134">
      <t>オソ</t>
    </rPh>
    <rPh sb="135" eb="137">
      <t>リユウ</t>
    </rPh>
    <rPh sb="138" eb="140">
      <t>シャクゼン</t>
    </rPh>
    <rPh sb="148" eb="149">
      <t>ヨル</t>
    </rPh>
    <rPh sb="149" eb="150">
      <t>サ</t>
    </rPh>
    <rPh sb="151" eb="154">
      <t>ジンチョウゲ</t>
    </rPh>
    <rPh sb="155" eb="156">
      <t>ウツク</t>
    </rPh>
    <rPh sb="162" eb="164">
      <t>タユタ</t>
    </rPh>
    <rPh sb="165" eb="167">
      <t>ミナモ</t>
    </rPh>
    <rPh sb="168" eb="169">
      <t>ヒビ</t>
    </rPh>
    <rPh sb="170" eb="171">
      <t>スズ</t>
    </rPh>
    <rPh sb="172" eb="173">
      <t>ウツ</t>
    </rPh>
    <phoneticPr fontId="1"/>
  </si>
  <si>
    <t>35点
演出;凛の写真と日葵の月明りの月下美人の対照は良い。鈴代紗弓のモノローグが多すぎ。ラストの不自然さは割といい
脚本;予定調和をなぞる
絵コンテ;冒頭からダメなJ.C.,,パンの表情に注力するのは分かる
キャラデザ;日葵が只の嫌な奴に
美術;無理に背景含めなくて良い
音響;静かさも喜劇もコンテで台無し</t>
    <rPh sb="7" eb="8">
      <t>リン</t>
    </rPh>
    <rPh sb="9" eb="11">
      <t>シャシン</t>
    </rPh>
    <rPh sb="12" eb="14">
      <t>ヒマリ</t>
    </rPh>
    <rPh sb="15" eb="17">
      <t>ツキアカ</t>
    </rPh>
    <rPh sb="19" eb="23">
      <t>ゲッカビジン</t>
    </rPh>
    <rPh sb="24" eb="26">
      <t>タイショウ</t>
    </rPh>
    <rPh sb="27" eb="28">
      <t>ヨ</t>
    </rPh>
    <rPh sb="41" eb="42">
      <t>オオ</t>
    </rPh>
    <rPh sb="49" eb="52">
      <t>フシゼン</t>
    </rPh>
    <rPh sb="54" eb="55">
      <t>ワリ</t>
    </rPh>
    <rPh sb="62" eb="66">
      <t>ヨテイチョウワ</t>
    </rPh>
    <rPh sb="76" eb="78">
      <t>ボウトウ</t>
    </rPh>
    <rPh sb="92" eb="94">
      <t>ヒョウジョウ</t>
    </rPh>
    <rPh sb="95" eb="97">
      <t>チュウリョク</t>
    </rPh>
    <rPh sb="101" eb="102">
      <t>ワ</t>
    </rPh>
    <rPh sb="111" eb="113">
      <t>ヒマリ</t>
    </rPh>
    <rPh sb="114" eb="115">
      <t>タダ</t>
    </rPh>
    <rPh sb="116" eb="117">
      <t>イヤ</t>
    </rPh>
    <rPh sb="118" eb="119">
      <t>ヤツ</t>
    </rPh>
    <rPh sb="124" eb="126">
      <t>ムリ</t>
    </rPh>
    <rPh sb="127" eb="129">
      <t>ハイケイ</t>
    </rPh>
    <rPh sb="129" eb="130">
      <t>フク</t>
    </rPh>
    <rPh sb="134" eb="135">
      <t>ヨ</t>
    </rPh>
    <rPh sb="140" eb="141">
      <t>シズ</t>
    </rPh>
    <rPh sb="144" eb="146">
      <t>キゲキ</t>
    </rPh>
    <rPh sb="151" eb="153">
      <t>ダイナ</t>
    </rPh>
    <phoneticPr fontId="1"/>
  </si>
  <si>
    <t>85点 日常とは咲いては枯れる永劫回帰であるのかもしれない
演出;冒頭の念仏的な受付対応から巧いｗ
脚本;特殊なお掃除バイトがインパクト過ぎる。紡がれる日常が薄氷でしかないことがわらしべ長者的に伸べられる
絵コンテ;履歴書モザイクわろｗ
キャラデザ;
美術;イタリアンの人物背景が匠。たずね人のポスターｗ
音響;</t>
    <rPh sb="4" eb="6">
      <t>ニチジョウ</t>
    </rPh>
    <rPh sb="8" eb="9">
      <t>サ</t>
    </rPh>
    <rPh sb="12" eb="13">
      <t>カ</t>
    </rPh>
    <rPh sb="33" eb="35">
      <t>ボウトウ</t>
    </rPh>
    <rPh sb="36" eb="38">
      <t>ネンブツ</t>
    </rPh>
    <rPh sb="38" eb="39">
      <t>テキ</t>
    </rPh>
    <rPh sb="40" eb="44">
      <t>ウケツケタイオウ</t>
    </rPh>
    <rPh sb="46" eb="47">
      <t>ウマ</t>
    </rPh>
    <rPh sb="53" eb="55">
      <t>トクシュ</t>
    </rPh>
    <rPh sb="57" eb="59">
      <t>ソウジ</t>
    </rPh>
    <rPh sb="68" eb="69">
      <t>ス</t>
    </rPh>
    <rPh sb="72" eb="73">
      <t>ツム</t>
    </rPh>
    <rPh sb="76" eb="78">
      <t>ニチジョウ</t>
    </rPh>
    <rPh sb="79" eb="81">
      <t>ハクヒョウ</t>
    </rPh>
    <rPh sb="93" eb="95">
      <t>チョウジャ</t>
    </rPh>
    <rPh sb="95" eb="96">
      <t>テキ</t>
    </rPh>
    <rPh sb="97" eb="98">
      <t>ノ</t>
    </rPh>
    <rPh sb="108" eb="111">
      <t>リレキショ</t>
    </rPh>
    <rPh sb="135" eb="139">
      <t>ジンブツハイケイ</t>
    </rPh>
    <rPh sb="140" eb="141">
      <t>タクミ</t>
    </rPh>
    <rPh sb="145" eb="146">
      <t>ヒト</t>
    </rPh>
    <phoneticPr fontId="1"/>
  </si>
  <si>
    <t xml:space="preserve">90点
演出;地球人です、オスですｗ
脚本;動物とのディスコミュニケーションをコミカルで無機質に処理する構成はある意味で原点回帰。喜劇も緊張感も高い
絵コンテ;モザイクの惑星破滅ｗ
キャラデザ;千と千尋の神隠しムーブで締める潔さｗ
</t>
    <rPh sb="7" eb="10">
      <t>チキュウジン</t>
    </rPh>
    <rPh sb="22" eb="24">
      <t>ドウブツ</t>
    </rPh>
    <rPh sb="44" eb="47">
      <t>ムキシツ</t>
    </rPh>
    <rPh sb="48" eb="50">
      <t>ショリ</t>
    </rPh>
    <rPh sb="52" eb="54">
      <t>コウセイ</t>
    </rPh>
    <rPh sb="57" eb="59">
      <t>イミ</t>
    </rPh>
    <rPh sb="60" eb="62">
      <t>ゲンテン</t>
    </rPh>
    <rPh sb="62" eb="64">
      <t>カイキ</t>
    </rPh>
    <rPh sb="65" eb="67">
      <t>キゲキ</t>
    </rPh>
    <rPh sb="68" eb="71">
      <t>キンチョウカン</t>
    </rPh>
    <rPh sb="72" eb="73">
      <t>タカ</t>
    </rPh>
    <rPh sb="85" eb="89">
      <t>ワクセイハメツ</t>
    </rPh>
    <rPh sb="97" eb="98">
      <t>セン</t>
    </rPh>
    <rPh sb="99" eb="101">
      <t>チヒロ</t>
    </rPh>
    <rPh sb="102" eb="104">
      <t>カミカク</t>
    </rPh>
    <rPh sb="109" eb="110">
      <t>シ</t>
    </rPh>
    <rPh sb="112" eb="113">
      <t>イサギヨ</t>
    </rPh>
    <phoneticPr fontId="1"/>
  </si>
  <si>
    <t>60点 
演出;仲間と飯理論はどのレベルまで敷衍できるか、獅子頭連の納得感の無さも含め疑問.長門に名取の影が伸び監獄で締める構図は良い。Cパートの真打は喋り過ぎて小物感
脚本;幼少期の無辜の強さを憧れの強さに出来るのか疑問
絵コンテ;Cloverworksの筆休め
キャラデザ;土屋、安西、長門のコンビは幼い
美術;居酒屋の夕食はあまり</t>
    <rPh sb="46" eb="48">
      <t>ナガト</t>
    </rPh>
    <rPh sb="49" eb="51">
      <t>ナトリ</t>
    </rPh>
    <rPh sb="52" eb="53">
      <t>カゲ</t>
    </rPh>
    <rPh sb="54" eb="55">
      <t>ノ</t>
    </rPh>
    <rPh sb="56" eb="58">
      <t>カンゴク</t>
    </rPh>
    <rPh sb="59" eb="60">
      <t>シ</t>
    </rPh>
    <rPh sb="62" eb="64">
      <t>コウズ</t>
    </rPh>
    <rPh sb="65" eb="66">
      <t>イ</t>
    </rPh>
    <rPh sb="73" eb="75">
      <t>シンウチ</t>
    </rPh>
    <rPh sb="76" eb="77">
      <t>シャベ</t>
    </rPh>
    <rPh sb="78" eb="79">
      <t>ス</t>
    </rPh>
    <rPh sb="81" eb="83">
      <t>コモノ</t>
    </rPh>
    <rPh sb="83" eb="84">
      <t>カン</t>
    </rPh>
    <rPh sb="88" eb="91">
      <t>ヨウショウキ</t>
    </rPh>
    <rPh sb="92" eb="94">
      <t>ムコ</t>
    </rPh>
    <rPh sb="95" eb="96">
      <t>ツヨ</t>
    </rPh>
    <rPh sb="98" eb="99">
      <t>アコガ</t>
    </rPh>
    <rPh sb="101" eb="102">
      <t>ツヨ</t>
    </rPh>
    <rPh sb="104" eb="106">
      <t>デキ</t>
    </rPh>
    <rPh sb="109" eb="111">
      <t>ギモン</t>
    </rPh>
    <rPh sb="129" eb="130">
      <t>フデ</t>
    </rPh>
    <rPh sb="130" eb="131">
      <t>ヤス</t>
    </rPh>
    <rPh sb="139" eb="141">
      <t>ツチヤ</t>
    </rPh>
    <rPh sb="142" eb="144">
      <t>アンザイ</t>
    </rPh>
    <rPh sb="145" eb="147">
      <t>ナガト</t>
    </rPh>
    <rPh sb="152" eb="153">
      <t>オサナ</t>
    </rPh>
    <rPh sb="158" eb="161">
      <t>イザカヤ</t>
    </rPh>
    <rPh sb="162" eb="164">
      <t>ユウショク</t>
    </rPh>
    <phoneticPr fontId="1"/>
  </si>
  <si>
    <t>40話)　90点
演出;翠令の介入と新緑との対峙、阿多の再掲による状況が照らし出す無言の緊張感
脚本;翠令の策略が全体を貫く造りは丁寧
絵コンテ;全体で崩れ
キャラデザ;翠令が存外に美人に、、
美術;中庭の橙の花々は素晴らしい。EDの存在感も増す</t>
    <phoneticPr fontId="1"/>
  </si>
  <si>
    <t>80点
演出;スーパーキャビテーションで100ノット突破とかｗ
脚本;毎回ミリタリーの敗北と怪獣同士の対決勝利が描かれ、ミリタリーはあくまで児童の興味範囲として提示される。軍内部の政治闘争など深みがない観点は児童向け
絵コンテ;電磁は空間の意匠は素晴らしい
キャラデザ;ガメラ都合よすぎじゃない？ジュンイチの女子ムーブはどこまで本気なのか、、ブロディ木村昴はいい
美術;
音響;</t>
    <rPh sb="26" eb="28">
      <t>トッパ</t>
    </rPh>
    <rPh sb="35" eb="37">
      <t>マイカイ</t>
    </rPh>
    <rPh sb="43" eb="45">
      <t>ハイボク</t>
    </rPh>
    <rPh sb="46" eb="50">
      <t>カイジュウドウシ</t>
    </rPh>
    <rPh sb="51" eb="53">
      <t>タイケツ</t>
    </rPh>
    <rPh sb="53" eb="55">
      <t>ショウリ</t>
    </rPh>
    <rPh sb="56" eb="57">
      <t>エガ</t>
    </rPh>
    <rPh sb="70" eb="72">
      <t>ジドウ</t>
    </rPh>
    <rPh sb="73" eb="75">
      <t>キョウミ</t>
    </rPh>
    <rPh sb="75" eb="77">
      <t>ハンイ</t>
    </rPh>
    <rPh sb="80" eb="82">
      <t>テイジ</t>
    </rPh>
    <rPh sb="86" eb="87">
      <t>グン</t>
    </rPh>
    <rPh sb="87" eb="89">
      <t>ナイブ</t>
    </rPh>
    <rPh sb="90" eb="94">
      <t>セイジトウソウ</t>
    </rPh>
    <rPh sb="96" eb="97">
      <t>フカ</t>
    </rPh>
    <rPh sb="101" eb="103">
      <t>カンテン</t>
    </rPh>
    <rPh sb="104" eb="107">
      <t>ジドウム</t>
    </rPh>
    <rPh sb="114" eb="116">
      <t>デンジ</t>
    </rPh>
    <rPh sb="117" eb="119">
      <t>クウカン</t>
    </rPh>
    <rPh sb="120" eb="122">
      <t>イショウ</t>
    </rPh>
    <rPh sb="123" eb="125">
      <t>スバ</t>
    </rPh>
    <rPh sb="138" eb="140">
      <t>ツゴウ</t>
    </rPh>
    <rPh sb="154" eb="156">
      <t>ジョシ</t>
    </rPh>
    <rPh sb="164" eb="166">
      <t>ホンキ</t>
    </rPh>
    <rPh sb="175" eb="178">
      <t>キムラスバル</t>
    </rPh>
    <phoneticPr fontId="1"/>
  </si>
  <si>
    <t>90点
演出;バイラスの異様な意匠は素晴らしい。ガメラの決死の勝負はあっさりし過ぎだが、エミコやジョーとの別れを踏まえてボコやジュンイチの道程が最期へと照らし返す
脚本;エヴァンゲリオンのやり直しであり、こちらが数段クレバー。異能のイノセントは責任と行動で未来を産み出す
絵コンテ;評議会の暗躍、タザキの二重の裏切り、ジョーとの別れの全てが深い存在感
キャラデザ;
美術;古代世界はそれでよい？
音響;</t>
    <rPh sb="12" eb="14">
      <t>イヨウ</t>
    </rPh>
    <rPh sb="15" eb="17">
      <t>イショウ</t>
    </rPh>
    <rPh sb="18" eb="20">
      <t>スバ</t>
    </rPh>
    <rPh sb="28" eb="30">
      <t>ケッシ</t>
    </rPh>
    <rPh sb="31" eb="33">
      <t>ショウブ</t>
    </rPh>
    <rPh sb="39" eb="40">
      <t>ス</t>
    </rPh>
    <rPh sb="53" eb="54">
      <t>ワカ</t>
    </rPh>
    <rPh sb="56" eb="57">
      <t>フ</t>
    </rPh>
    <rPh sb="69" eb="71">
      <t>ドウテイ</t>
    </rPh>
    <rPh sb="72" eb="74">
      <t>サイゴ</t>
    </rPh>
    <rPh sb="76" eb="77">
      <t>テ</t>
    </rPh>
    <rPh sb="79" eb="80">
      <t>カエ</t>
    </rPh>
    <rPh sb="96" eb="97">
      <t>ナオ</t>
    </rPh>
    <rPh sb="106" eb="108">
      <t>スウダン</t>
    </rPh>
    <rPh sb="113" eb="115">
      <t>イノウ</t>
    </rPh>
    <rPh sb="122" eb="124">
      <t>セキニン</t>
    </rPh>
    <rPh sb="125" eb="127">
      <t>コウドウ</t>
    </rPh>
    <rPh sb="128" eb="130">
      <t>ミライ</t>
    </rPh>
    <rPh sb="131" eb="132">
      <t>ウ</t>
    </rPh>
    <rPh sb="133" eb="134">
      <t>ダ</t>
    </rPh>
    <rPh sb="141" eb="144">
      <t>ヒョウギカイ</t>
    </rPh>
    <rPh sb="145" eb="147">
      <t>アンヤク</t>
    </rPh>
    <rPh sb="152" eb="154">
      <t>ニジュウ</t>
    </rPh>
    <rPh sb="155" eb="157">
      <t>ウラギ</t>
    </rPh>
    <rPh sb="164" eb="165">
      <t>ワカ</t>
    </rPh>
    <rPh sb="167" eb="168">
      <t>スベ</t>
    </rPh>
    <rPh sb="170" eb="171">
      <t>フカ</t>
    </rPh>
    <rPh sb="172" eb="175">
      <t>ソンザイカン</t>
    </rPh>
    <rPh sb="186" eb="190">
      <t>コダイセカイ</t>
    </rPh>
    <phoneticPr fontId="1"/>
  </si>
  <si>
    <t>80点 
演出;シンを諫めるジョニー若本規夫は良い構図
脚本;お浚いしつつ黒幕ネルヴィルを炙り出し。一方でブリジットとともに自己と孤独を見つめ直すユニカ。並々ならぬ緊張感。広がる魅力的な世界観に対して人物造詣がやや浅い
絵コンテ;ソルとシンの対話の白黒寂れた風車が印象的
キャラデザ;ユニカもシンも幼過ぎて大人たちが対照される</t>
    <rPh sb="11" eb="12">
      <t>イサ</t>
    </rPh>
    <rPh sb="18" eb="22">
      <t>ワカモトノリオ</t>
    </rPh>
    <rPh sb="23" eb="24">
      <t>イ</t>
    </rPh>
    <rPh sb="25" eb="27">
      <t>コウズ</t>
    </rPh>
    <rPh sb="32" eb="33">
      <t>サラ</t>
    </rPh>
    <rPh sb="37" eb="39">
      <t>クロマク</t>
    </rPh>
    <rPh sb="45" eb="46">
      <t>アブ</t>
    </rPh>
    <rPh sb="47" eb="48">
      <t>ダ</t>
    </rPh>
    <rPh sb="50" eb="52">
      <t>イッポウ</t>
    </rPh>
    <rPh sb="62" eb="64">
      <t>ジコ</t>
    </rPh>
    <rPh sb="65" eb="67">
      <t>コドク</t>
    </rPh>
    <rPh sb="68" eb="69">
      <t>ミ</t>
    </rPh>
    <rPh sb="71" eb="72">
      <t>ナオ</t>
    </rPh>
    <rPh sb="77" eb="79">
      <t>ナミナミ</t>
    </rPh>
    <rPh sb="82" eb="85">
      <t>キンチョウカン</t>
    </rPh>
    <rPh sb="86" eb="87">
      <t>ヒロ</t>
    </rPh>
    <rPh sb="89" eb="92">
      <t>ミリョクテキ</t>
    </rPh>
    <rPh sb="93" eb="96">
      <t>セカイカン</t>
    </rPh>
    <rPh sb="97" eb="98">
      <t>タイ</t>
    </rPh>
    <rPh sb="100" eb="104">
      <t>ジンブツゾウケイ</t>
    </rPh>
    <rPh sb="107" eb="108">
      <t>アサ</t>
    </rPh>
    <rPh sb="121" eb="123">
      <t>タイワ</t>
    </rPh>
    <rPh sb="124" eb="126">
      <t>シロクロ</t>
    </rPh>
    <rPh sb="126" eb="127">
      <t>サビ</t>
    </rPh>
    <rPh sb="129" eb="131">
      <t>フウシャ</t>
    </rPh>
    <rPh sb="132" eb="135">
      <t>インショウテキ</t>
    </rPh>
    <rPh sb="149" eb="151">
      <t>オサナス</t>
    </rPh>
    <rPh sb="153" eb="155">
      <t>オトナ</t>
    </rPh>
    <rPh sb="158" eb="160">
      <t>タイショウ</t>
    </rPh>
    <phoneticPr fontId="1"/>
  </si>
  <si>
    <t>90点 モコ太郎と羊の夢会合に期待
演出;山頂の景色は凄い綺麗ではないが、人物たちは輝いて見える
脚本;前半の自宅、後半のアウトドアが対比的
絵コンテ;しのん部屋カオスはびっくり箱含め良い
キャラデザ;羊パーカーのインパクトｗ
美術;高尾山の土産通りが古めかしい。リフトの背景の重層が素晴らしい。高尾山の山道の装飾が緻密で丁寧で素晴らしい合致度</t>
    <rPh sb="6" eb="8">
      <t>タロウ</t>
    </rPh>
    <rPh sb="9" eb="10">
      <t>ヒツジ</t>
    </rPh>
    <rPh sb="11" eb="14">
      <t>ユメカイゴウ</t>
    </rPh>
    <rPh sb="15" eb="17">
      <t>キタイ</t>
    </rPh>
    <rPh sb="21" eb="23">
      <t>サンチョウ</t>
    </rPh>
    <rPh sb="24" eb="26">
      <t>ケシキ</t>
    </rPh>
    <rPh sb="27" eb="28">
      <t>スゴ</t>
    </rPh>
    <rPh sb="29" eb="31">
      <t>キレイ</t>
    </rPh>
    <rPh sb="37" eb="39">
      <t>ジンブツ</t>
    </rPh>
    <rPh sb="42" eb="43">
      <t>カガヤ</t>
    </rPh>
    <rPh sb="45" eb="46">
      <t>ミ</t>
    </rPh>
    <rPh sb="52" eb="54">
      <t>ゼンハン</t>
    </rPh>
    <rPh sb="55" eb="57">
      <t>ジタク</t>
    </rPh>
    <rPh sb="58" eb="60">
      <t>コウハン</t>
    </rPh>
    <rPh sb="67" eb="70">
      <t>タイヒテキ</t>
    </rPh>
    <rPh sb="79" eb="81">
      <t>ヘヤ</t>
    </rPh>
    <rPh sb="89" eb="90">
      <t>ハコ</t>
    </rPh>
    <rPh sb="90" eb="91">
      <t>フク</t>
    </rPh>
    <rPh sb="92" eb="93">
      <t>ヨ</t>
    </rPh>
    <rPh sb="101" eb="102">
      <t>ヒツジ</t>
    </rPh>
    <rPh sb="117" eb="120">
      <t>タカオサン</t>
    </rPh>
    <rPh sb="121" eb="124">
      <t>ミヤゲトオ</t>
    </rPh>
    <rPh sb="126" eb="127">
      <t>フル</t>
    </rPh>
    <rPh sb="136" eb="138">
      <t>ハイケイ</t>
    </rPh>
    <rPh sb="139" eb="141">
      <t>ジュウソウ</t>
    </rPh>
    <rPh sb="142" eb="144">
      <t>スバ</t>
    </rPh>
    <rPh sb="148" eb="151">
      <t>タカオサン</t>
    </rPh>
    <rPh sb="152" eb="154">
      <t>サンドウ</t>
    </rPh>
    <rPh sb="155" eb="157">
      <t>ソウショク</t>
    </rPh>
    <rPh sb="158" eb="160">
      <t>チミツ</t>
    </rPh>
    <rPh sb="161" eb="163">
      <t>テイネイ</t>
    </rPh>
    <rPh sb="164" eb="166">
      <t>スバ</t>
    </rPh>
    <rPh sb="169" eb="171">
      <t>ガッチ</t>
    </rPh>
    <rPh sb="171" eb="172">
      <t>ド</t>
    </rPh>
    <phoneticPr fontId="1"/>
  </si>
  <si>
    <t>95点
演出;VR実績ロック解除が妙な緊張感。徐々に焦点合わせる諏訪湖の夜景が抒情的
脚本;針伏山頂の重畳景観が神々しく、眼の焼き付きも上手い
絵コンテ;内船駅の田舎感がいい。民家を空き地等匿名化するのも良い配慮。欠伸のコダマは新しいｗ
キャラデザ;取捨選択が巧い
美術;神社の狛犬に寄せる人物、高ボッチ公園のズームアウトが良い
音響;迷子の高速道路ｗ</t>
    <rPh sb="9" eb="11">
      <t>ジッセキ</t>
    </rPh>
    <rPh sb="14" eb="16">
      <t>カイジョ</t>
    </rPh>
    <rPh sb="17" eb="18">
      <t>ミョウ</t>
    </rPh>
    <rPh sb="19" eb="22">
      <t>キンチョウカン</t>
    </rPh>
    <rPh sb="23" eb="29">
      <t>ジョジョニショウテンア</t>
    </rPh>
    <rPh sb="32" eb="35">
      <t>スワコ</t>
    </rPh>
    <rPh sb="36" eb="38">
      <t>ヤケイ</t>
    </rPh>
    <rPh sb="39" eb="42">
      <t>ジョジョウテキ</t>
    </rPh>
    <rPh sb="46" eb="47">
      <t>ハリ</t>
    </rPh>
    <rPh sb="47" eb="48">
      <t>フ</t>
    </rPh>
    <rPh sb="48" eb="50">
      <t>サンチョウ</t>
    </rPh>
    <rPh sb="51" eb="52">
      <t>ジュウ</t>
    </rPh>
    <rPh sb="52" eb="53">
      <t>タタミ</t>
    </rPh>
    <rPh sb="53" eb="55">
      <t>ケイカン</t>
    </rPh>
    <rPh sb="56" eb="58">
      <t>コウゴウ</t>
    </rPh>
    <rPh sb="61" eb="62">
      <t>メ</t>
    </rPh>
    <rPh sb="63" eb="64">
      <t>ヤ</t>
    </rPh>
    <rPh sb="65" eb="66">
      <t>ツ</t>
    </rPh>
    <rPh sb="68" eb="70">
      <t>ウマ</t>
    </rPh>
    <rPh sb="77" eb="79">
      <t>ウツブナ</t>
    </rPh>
    <rPh sb="79" eb="80">
      <t>エキ</t>
    </rPh>
    <rPh sb="81" eb="83">
      <t>イナカ</t>
    </rPh>
    <rPh sb="83" eb="84">
      <t>カン</t>
    </rPh>
    <rPh sb="88" eb="90">
      <t>ミンカ</t>
    </rPh>
    <rPh sb="91" eb="92">
      <t>ア</t>
    </rPh>
    <rPh sb="93" eb="94">
      <t>チ</t>
    </rPh>
    <rPh sb="94" eb="95">
      <t>ナド</t>
    </rPh>
    <rPh sb="95" eb="97">
      <t>トクメイ</t>
    </rPh>
    <rPh sb="97" eb="98">
      <t>カ</t>
    </rPh>
    <rPh sb="102" eb="103">
      <t>ヨ</t>
    </rPh>
    <rPh sb="104" eb="106">
      <t>ハイリョ</t>
    </rPh>
    <rPh sb="107" eb="109">
      <t>アクビ</t>
    </rPh>
    <rPh sb="114" eb="115">
      <t>アタラ</t>
    </rPh>
    <rPh sb="125" eb="129">
      <t>シュシャセンタク</t>
    </rPh>
    <rPh sb="130" eb="131">
      <t>ウマ</t>
    </rPh>
    <rPh sb="136" eb="138">
      <t>ジンジャ</t>
    </rPh>
    <rPh sb="139" eb="141">
      <t>コマイヌ</t>
    </rPh>
    <rPh sb="142" eb="143">
      <t>ヨ</t>
    </rPh>
    <rPh sb="145" eb="147">
      <t>ジンブツ</t>
    </rPh>
    <rPh sb="148" eb="149">
      <t>タカ</t>
    </rPh>
    <rPh sb="152" eb="154">
      <t>コウエン</t>
    </rPh>
    <rPh sb="162" eb="163">
      <t>イ</t>
    </rPh>
    <rPh sb="168" eb="170">
      <t>マイゴ</t>
    </rPh>
    <rPh sb="171" eb="175">
      <t>コウソクドウロ</t>
    </rPh>
    <phoneticPr fontId="1"/>
  </si>
  <si>
    <t>90点
演出;栗きんとんと止まった公園の時計が、背景の電車音と対比して嗤う犯人を照らす
脚本;小佐内の処遇はネタ明かしも含め未明観が強く良い。対照的で感覚的な仲丸の別離の予感も良い
絵コンテ;進入禁止の看板が暗い未来を示す
キャラデザ;瓜野の眼半分の青が増え、赤が消えていく。仲丸は薄すぎる
美術;砂の栗きんとんが不気味
音響;</t>
    <rPh sb="7" eb="8">
      <t>クリ</t>
    </rPh>
    <rPh sb="13" eb="14">
      <t>ト</t>
    </rPh>
    <rPh sb="17" eb="19">
      <t>コウエン</t>
    </rPh>
    <rPh sb="20" eb="22">
      <t>トケイ</t>
    </rPh>
    <rPh sb="24" eb="26">
      <t>ハイケイ</t>
    </rPh>
    <rPh sb="27" eb="29">
      <t>デンシャ</t>
    </rPh>
    <rPh sb="29" eb="30">
      <t>オト</t>
    </rPh>
    <rPh sb="31" eb="33">
      <t>タイヒ</t>
    </rPh>
    <rPh sb="35" eb="36">
      <t>ワラ</t>
    </rPh>
    <rPh sb="37" eb="39">
      <t>ハンニン</t>
    </rPh>
    <rPh sb="40" eb="41">
      <t>テ</t>
    </rPh>
    <rPh sb="51" eb="53">
      <t>ショグウ</t>
    </rPh>
    <rPh sb="56" eb="57">
      <t>ア</t>
    </rPh>
    <rPh sb="60" eb="61">
      <t>フク</t>
    </rPh>
    <rPh sb="62" eb="65">
      <t>ミメイカン</t>
    </rPh>
    <rPh sb="66" eb="67">
      <t>ツヨ</t>
    </rPh>
    <rPh sb="68" eb="69">
      <t>イ</t>
    </rPh>
    <rPh sb="71" eb="74">
      <t>タイショウテキ</t>
    </rPh>
    <rPh sb="75" eb="78">
      <t>カンカクテキ</t>
    </rPh>
    <rPh sb="79" eb="81">
      <t>ナカマル</t>
    </rPh>
    <rPh sb="82" eb="84">
      <t>ベツリ</t>
    </rPh>
    <rPh sb="85" eb="87">
      <t>ヨカン</t>
    </rPh>
    <rPh sb="88" eb="89">
      <t>イ</t>
    </rPh>
    <rPh sb="96" eb="100">
      <t>シンニュウキンシ</t>
    </rPh>
    <rPh sb="101" eb="103">
      <t>カンバン</t>
    </rPh>
    <rPh sb="104" eb="105">
      <t>クラ</t>
    </rPh>
    <rPh sb="106" eb="108">
      <t>ミライ</t>
    </rPh>
    <rPh sb="109" eb="110">
      <t>シメ</t>
    </rPh>
    <rPh sb="118" eb="120">
      <t>ウリノ</t>
    </rPh>
    <rPh sb="121" eb="122">
      <t>メ</t>
    </rPh>
    <rPh sb="122" eb="124">
      <t>ハンブン</t>
    </rPh>
    <rPh sb="125" eb="126">
      <t>アオ</t>
    </rPh>
    <rPh sb="127" eb="128">
      <t>フ</t>
    </rPh>
    <rPh sb="130" eb="131">
      <t>アカ</t>
    </rPh>
    <rPh sb="132" eb="133">
      <t>キ</t>
    </rPh>
    <rPh sb="138" eb="140">
      <t>ナカマル</t>
    </rPh>
    <rPh sb="141" eb="142">
      <t>ウス</t>
    </rPh>
    <rPh sb="149" eb="150">
      <t>スナ</t>
    </rPh>
    <rPh sb="151" eb="152">
      <t>クリ</t>
    </rPh>
    <rPh sb="157" eb="160">
      <t>ブキミ</t>
    </rPh>
    <phoneticPr fontId="1"/>
  </si>
  <si>
    <t>70点
演出;アリスピアの男性排他性のホモソ訴求性の強度は考える余地が。CパートのT2は良い
脚本;Shuuting star（閉まってる星）≠Shooting Starは面白い
絵コンテ;バトル以外の取捨選択は潔い
キャラデザ;ながせの影は気になる
美術;あぼしまこのアイキャッチは髄一の可愛さ
音響;鳴り過ぎ</t>
    <rPh sb="13" eb="15">
      <t>ダンセイ</t>
    </rPh>
    <rPh sb="15" eb="18">
      <t>ハイタセイ</t>
    </rPh>
    <rPh sb="22" eb="25">
      <t>ソキュウセイ</t>
    </rPh>
    <rPh sb="26" eb="28">
      <t>キョウド</t>
    </rPh>
    <rPh sb="29" eb="30">
      <t>カンガ</t>
    </rPh>
    <rPh sb="32" eb="34">
      <t>ヨチ</t>
    </rPh>
    <rPh sb="44" eb="45">
      <t>イ</t>
    </rPh>
    <rPh sb="64" eb="65">
      <t>シ</t>
    </rPh>
    <rPh sb="69" eb="70">
      <t>ホシ</t>
    </rPh>
    <rPh sb="86" eb="88">
      <t>オモシロ</t>
    </rPh>
    <rPh sb="98" eb="100">
      <t>イガイ</t>
    </rPh>
    <rPh sb="101" eb="105">
      <t>シュシャセンタク</t>
    </rPh>
    <rPh sb="106" eb="107">
      <t>イサギヨ</t>
    </rPh>
    <rPh sb="119" eb="120">
      <t>カゲ</t>
    </rPh>
    <rPh sb="121" eb="122">
      <t>キ</t>
    </rPh>
    <rPh sb="142" eb="143">
      <t>ズイ</t>
    </rPh>
    <rPh sb="143" eb="144">
      <t>イツ</t>
    </rPh>
    <rPh sb="145" eb="147">
      <t>カワイ</t>
    </rPh>
    <rPh sb="152" eb="153">
      <t>ナ</t>
    </rPh>
    <rPh sb="154" eb="155">
      <t>ス</t>
    </rPh>
    <phoneticPr fontId="1"/>
  </si>
  <si>
    <t>90点
演出;喜劇とミュージカルのテンポの良さが奇跡的
脚本;ドタバタの裏でアイプリバース対決に持ち込む導線が滑らか
絵コンテ;つむぎ嫉妬と大掃除活躍の機運が面白いｗフェイントで更にコミカル
キャラデザ;じゅりあとえるの決着がつむぎレースの背後で錯綜する競争
美術;
音響;</t>
    <rPh sb="7" eb="9">
      <t>キゲキ</t>
    </rPh>
    <rPh sb="21" eb="22">
      <t>ヨ</t>
    </rPh>
    <rPh sb="24" eb="27">
      <t>キセキテキ</t>
    </rPh>
    <rPh sb="36" eb="37">
      <t>ウラ</t>
    </rPh>
    <rPh sb="45" eb="47">
      <t>タイケツ</t>
    </rPh>
    <rPh sb="48" eb="49">
      <t>モ</t>
    </rPh>
    <rPh sb="50" eb="51">
      <t>コ</t>
    </rPh>
    <rPh sb="52" eb="54">
      <t>ドウセン</t>
    </rPh>
    <rPh sb="55" eb="56">
      <t>ナメ</t>
    </rPh>
    <rPh sb="67" eb="69">
      <t>シット</t>
    </rPh>
    <rPh sb="70" eb="73">
      <t>オオソウジ</t>
    </rPh>
    <rPh sb="73" eb="75">
      <t>カツヤク</t>
    </rPh>
    <rPh sb="76" eb="78">
      <t>キウン</t>
    </rPh>
    <rPh sb="79" eb="81">
      <t>オモシロ</t>
    </rPh>
    <rPh sb="89" eb="90">
      <t>サラ</t>
    </rPh>
    <rPh sb="110" eb="112">
      <t>ケッチャク</t>
    </rPh>
    <rPh sb="120" eb="122">
      <t>ハイゴ</t>
    </rPh>
    <rPh sb="123" eb="125">
      <t>サクソウ</t>
    </rPh>
    <rPh sb="127" eb="129">
      <t>キョウソウ</t>
    </rPh>
    <phoneticPr fontId="1"/>
  </si>
  <si>
    <t>90点
演出;クローン、ジェネリックの再話が記憶喪失と輻輳した緊張をもたらす
脚本;蛇沼とグェンの関係が怪しくジェネテラ計画の影を落とす。鯨井殺人犯説は陳腐だが惹き込まれる
絵コンテ;繰り返されるゴミ捨てがデッドコピーの果てを照らし出す
キャラデザ;絶対の自分という幻想にしがみつく
美術;ジルコニアの人工感が良い
音響;ジェネテラ計画の打楽器がサスペンス</t>
    <rPh sb="42" eb="44">
      <t>ヘビヌマ</t>
    </rPh>
    <rPh sb="49" eb="51">
      <t>カンケイ</t>
    </rPh>
    <rPh sb="52" eb="53">
      <t>アヤ</t>
    </rPh>
    <rPh sb="60" eb="62">
      <t>ケイカク</t>
    </rPh>
    <rPh sb="63" eb="64">
      <t>カゲ</t>
    </rPh>
    <rPh sb="65" eb="66">
      <t>オ</t>
    </rPh>
    <rPh sb="69" eb="71">
      <t>クジライ</t>
    </rPh>
    <rPh sb="71" eb="74">
      <t>サツジンハン</t>
    </rPh>
    <rPh sb="74" eb="75">
      <t>セツ</t>
    </rPh>
    <rPh sb="76" eb="78">
      <t>チンプ</t>
    </rPh>
    <rPh sb="80" eb="81">
      <t>ヒ</t>
    </rPh>
    <rPh sb="82" eb="83">
      <t>コ</t>
    </rPh>
    <rPh sb="92" eb="93">
      <t>ク</t>
    </rPh>
    <rPh sb="94" eb="95">
      <t>カエ</t>
    </rPh>
    <rPh sb="100" eb="101">
      <t>ス</t>
    </rPh>
    <rPh sb="110" eb="111">
      <t>ハ</t>
    </rPh>
    <rPh sb="113" eb="114">
      <t>テ</t>
    </rPh>
    <rPh sb="116" eb="117">
      <t>ダ</t>
    </rPh>
    <rPh sb="125" eb="127">
      <t>ゼッタイ</t>
    </rPh>
    <rPh sb="128" eb="130">
      <t>ジブン</t>
    </rPh>
    <rPh sb="133" eb="135">
      <t>ゲンソウ</t>
    </rPh>
    <rPh sb="151" eb="152">
      <t>ヒト</t>
    </rPh>
    <phoneticPr fontId="1"/>
  </si>
  <si>
    <t>85点
演出;軽い靴は本当に飛べそうｗ
脚本;王道的な勝利だが演出と音響とで迂闊にもゲーム本体に手を伸ばしたくなる仕上げ
絵コンテ;ベルノライトのボロ負けあっさりは良い。うまぴょいは不要
キャラデザ;フジマサマーチの切れ方が良い
美術;オグリキャップの領域展開周りの秀逸さ
音響;静謐な解説、出奔の緊張感</t>
    <rPh sb="7" eb="8">
      <t>カル</t>
    </rPh>
    <rPh sb="9" eb="10">
      <t>クツ</t>
    </rPh>
    <rPh sb="11" eb="13">
      <t>ホントウ</t>
    </rPh>
    <rPh sb="14" eb="15">
      <t>ト</t>
    </rPh>
    <rPh sb="23" eb="26">
      <t>オウドウテキ</t>
    </rPh>
    <rPh sb="27" eb="29">
      <t>ショウリ</t>
    </rPh>
    <rPh sb="31" eb="33">
      <t>エンシュツ</t>
    </rPh>
    <rPh sb="34" eb="36">
      <t>オンキョウ</t>
    </rPh>
    <rPh sb="38" eb="40">
      <t>ウカツ</t>
    </rPh>
    <rPh sb="45" eb="47">
      <t>ホンタイ</t>
    </rPh>
    <rPh sb="48" eb="49">
      <t>テ</t>
    </rPh>
    <rPh sb="50" eb="51">
      <t>ノ</t>
    </rPh>
    <rPh sb="57" eb="59">
      <t>シア</t>
    </rPh>
    <rPh sb="75" eb="76">
      <t>マ</t>
    </rPh>
    <rPh sb="82" eb="83">
      <t>ヨ</t>
    </rPh>
    <rPh sb="91" eb="93">
      <t>フヨウ</t>
    </rPh>
    <rPh sb="108" eb="109">
      <t>キ</t>
    </rPh>
    <rPh sb="110" eb="111">
      <t>カタ</t>
    </rPh>
    <rPh sb="112" eb="113">
      <t>ヨ</t>
    </rPh>
    <rPh sb="126" eb="130">
      <t>リョウイキテンカイ</t>
    </rPh>
    <rPh sb="130" eb="131">
      <t>マワ</t>
    </rPh>
    <rPh sb="133" eb="135">
      <t>シュウイツ</t>
    </rPh>
    <rPh sb="140" eb="142">
      <t>セイヒツ</t>
    </rPh>
    <rPh sb="143" eb="145">
      <t>カイセツ</t>
    </rPh>
    <rPh sb="146" eb="148">
      <t>シュッポン</t>
    </rPh>
    <rPh sb="149" eb="152">
      <t>キンチョウカン</t>
    </rPh>
    <phoneticPr fontId="1"/>
  </si>
  <si>
    <t>80点
演出;フィニアの脱出劇は程よく血腥い
脚本;隠し扉のmoveはもう少し重厚に、、
絵コンテ;冷たい奴！と言い放つオスカー使いは良い。蜂蜜ぶっかけの需要、、
キャラデザ;セバスチャンの裁縫コンテ巧みだが、サリヴァンとのショットは狙いすぎ
美術;サリヴァンの姫様ベッドの装飾が緻密。フォークも滑らか
音響;川崎龍の弦楽がコミカルでも調相する</t>
    <rPh sb="12" eb="15">
      <t>ダッシュツゲキ</t>
    </rPh>
    <rPh sb="16" eb="17">
      <t>ホド</t>
    </rPh>
    <rPh sb="19" eb="21">
      <t>チナマグサ</t>
    </rPh>
    <rPh sb="26" eb="27">
      <t>カク</t>
    </rPh>
    <rPh sb="28" eb="29">
      <t>トビラ</t>
    </rPh>
    <rPh sb="37" eb="38">
      <t>スコ</t>
    </rPh>
    <rPh sb="39" eb="41">
      <t>ジュウコウ</t>
    </rPh>
    <rPh sb="50" eb="51">
      <t>ツメ</t>
    </rPh>
    <rPh sb="53" eb="54">
      <t>ヤツ</t>
    </rPh>
    <rPh sb="56" eb="57">
      <t>イ</t>
    </rPh>
    <rPh sb="58" eb="59">
      <t>ハナ</t>
    </rPh>
    <rPh sb="64" eb="65">
      <t>ツカ</t>
    </rPh>
    <rPh sb="67" eb="68">
      <t>ヨ</t>
    </rPh>
    <rPh sb="77" eb="79">
      <t>ジュヨウ</t>
    </rPh>
    <rPh sb="95" eb="97">
      <t>サイホウ</t>
    </rPh>
    <rPh sb="100" eb="101">
      <t>タク</t>
    </rPh>
    <rPh sb="117" eb="118">
      <t>ネラ</t>
    </rPh>
    <rPh sb="131" eb="133">
      <t>ヒメサマ</t>
    </rPh>
    <rPh sb="137" eb="139">
      <t>ソウショク</t>
    </rPh>
    <rPh sb="140" eb="142">
      <t>チミツ</t>
    </rPh>
    <rPh sb="148" eb="149">
      <t>ナメ</t>
    </rPh>
    <rPh sb="155" eb="158">
      <t>カワサキリュウ</t>
    </rPh>
    <rPh sb="159" eb="161">
      <t>ゲンガク</t>
    </rPh>
    <rPh sb="168" eb="170">
      <t>チョウソウ</t>
    </rPh>
    <phoneticPr fontId="1"/>
  </si>
  <si>
    <t>85点
演出;クラブの大立ち回り、ヘリ飛び乗りからドローン乗り回しは鮮やかだが1話の天丼感
脚本;佐藤大の仕上げは痺れるが進捗が薄いのは物悲しい
絵コンテ;大阪淀川銀行ｗクラブ潜入は動きも艶やかな色合いも
キャラデザ;サムもドナルドも良い小物
美術;都会の夜景の重層感。8Milesタワー描きこみ凄すぎる
音響;ルパン彷彿の疾走感</t>
    <rPh sb="11" eb="13">
      <t>オオタ</t>
    </rPh>
    <rPh sb="14" eb="15">
      <t>マワ</t>
    </rPh>
    <rPh sb="19" eb="20">
      <t>ト</t>
    </rPh>
    <rPh sb="21" eb="22">
      <t>ノ</t>
    </rPh>
    <rPh sb="29" eb="30">
      <t>ノ</t>
    </rPh>
    <rPh sb="31" eb="32">
      <t>マワ</t>
    </rPh>
    <rPh sb="40" eb="41">
      <t>ワ</t>
    </rPh>
    <rPh sb="42" eb="44">
      <t>テンドン</t>
    </rPh>
    <rPh sb="44" eb="45">
      <t>カン</t>
    </rPh>
    <rPh sb="49" eb="51">
      <t>サトウ</t>
    </rPh>
    <rPh sb="51" eb="52">
      <t>ダイ</t>
    </rPh>
    <rPh sb="53" eb="55">
      <t>シア</t>
    </rPh>
    <rPh sb="57" eb="58">
      <t>シビ</t>
    </rPh>
    <rPh sb="61" eb="63">
      <t>シンチョク</t>
    </rPh>
    <rPh sb="64" eb="65">
      <t>ウス</t>
    </rPh>
    <rPh sb="68" eb="70">
      <t>モノガナ</t>
    </rPh>
    <rPh sb="78" eb="80">
      <t>オオサカ</t>
    </rPh>
    <rPh sb="80" eb="82">
      <t>ヨドガワ</t>
    </rPh>
    <rPh sb="82" eb="84">
      <t>ギンコウ</t>
    </rPh>
    <rPh sb="88" eb="90">
      <t>センニュウ</t>
    </rPh>
    <rPh sb="91" eb="92">
      <t>ウゴ</t>
    </rPh>
    <rPh sb="94" eb="95">
      <t>アデ</t>
    </rPh>
    <rPh sb="98" eb="100">
      <t>イロア</t>
    </rPh>
    <rPh sb="117" eb="118">
      <t>ヨ</t>
    </rPh>
    <rPh sb="119" eb="121">
      <t>コモノ</t>
    </rPh>
    <rPh sb="125" eb="127">
      <t>トカイ</t>
    </rPh>
    <rPh sb="128" eb="130">
      <t>ヤケイ</t>
    </rPh>
    <rPh sb="131" eb="134">
      <t>ジュウソウカン</t>
    </rPh>
    <rPh sb="144" eb="145">
      <t>カ</t>
    </rPh>
    <rPh sb="148" eb="149">
      <t>スゴ</t>
    </rPh>
    <rPh sb="159" eb="161">
      <t>ホウフツ</t>
    </rPh>
    <rPh sb="162" eb="165">
      <t>シッソウカン</t>
    </rPh>
    <phoneticPr fontId="1"/>
  </si>
  <si>
    <t>40点 10年前の宝探しノスタルジアを古美術店でやる構造をもう少し生かせないか
演出;無意味なカットと台詞が多くて集中できない
脚本;鴎が痛いのは分かるので怪人ポーズ含めカットしても良い。謎解きが淡泊に過ぎもう少し人物を巻き込んでも、、
絵コンテ;夕焼けの十字架は丁寧。Key coffeeは商品化を
キャラデザ;つばめの登場は面白い。意味不明な語尾を付ける女子達がうざい。メイド服は鴎の深みがなくコスプレ然
美術;雲の棚引き、暮れ往く海岸線、
音響;シナリオゲーム風の流れる木琴は、煩い</t>
    <rPh sb="6" eb="8">
      <t>ネンマエ</t>
    </rPh>
    <rPh sb="9" eb="11">
      <t>タカラサガ</t>
    </rPh>
    <rPh sb="19" eb="20">
      <t>フル</t>
    </rPh>
    <rPh sb="20" eb="22">
      <t>ビジュツ</t>
    </rPh>
    <rPh sb="22" eb="23">
      <t>ミセ</t>
    </rPh>
    <rPh sb="26" eb="28">
      <t>コウゾウ</t>
    </rPh>
    <rPh sb="31" eb="32">
      <t>スコ</t>
    </rPh>
    <rPh sb="33" eb="34">
      <t>イ</t>
    </rPh>
    <rPh sb="51" eb="53">
      <t>セリフ</t>
    </rPh>
    <rPh sb="67" eb="68">
      <t>カモメ</t>
    </rPh>
    <rPh sb="69" eb="70">
      <t>イタ</t>
    </rPh>
    <rPh sb="73" eb="74">
      <t>ワ</t>
    </rPh>
    <rPh sb="78" eb="80">
      <t>カイジン</t>
    </rPh>
    <rPh sb="83" eb="84">
      <t>フク</t>
    </rPh>
    <rPh sb="91" eb="92">
      <t>ヨ</t>
    </rPh>
    <rPh sb="94" eb="96">
      <t>ナゾト</t>
    </rPh>
    <rPh sb="98" eb="100">
      <t>タンパク</t>
    </rPh>
    <rPh sb="101" eb="102">
      <t>ス</t>
    </rPh>
    <rPh sb="105" eb="106">
      <t>スコ</t>
    </rPh>
    <rPh sb="107" eb="109">
      <t>ジンブツ</t>
    </rPh>
    <rPh sb="110" eb="111">
      <t>マ</t>
    </rPh>
    <rPh sb="112" eb="113">
      <t>コ</t>
    </rPh>
    <rPh sb="146" eb="149">
      <t>ショウヒンカ</t>
    </rPh>
    <rPh sb="161" eb="163">
      <t>トウジョウ</t>
    </rPh>
    <rPh sb="164" eb="166">
      <t>オモシロ</t>
    </rPh>
    <rPh sb="168" eb="172">
      <t>イミフメイ</t>
    </rPh>
    <rPh sb="173" eb="175">
      <t>ゴビ</t>
    </rPh>
    <rPh sb="176" eb="177">
      <t>ツ</t>
    </rPh>
    <rPh sb="179" eb="181">
      <t>ジョシ</t>
    </rPh>
    <rPh sb="181" eb="182">
      <t>タチ</t>
    </rPh>
    <rPh sb="190" eb="191">
      <t>フク</t>
    </rPh>
    <rPh sb="192" eb="193">
      <t>カモメ</t>
    </rPh>
    <rPh sb="194" eb="195">
      <t>フカ</t>
    </rPh>
    <rPh sb="203" eb="204">
      <t>ゼン</t>
    </rPh>
    <rPh sb="208" eb="209">
      <t>クモ</t>
    </rPh>
    <rPh sb="210" eb="212">
      <t>タナビ</t>
    </rPh>
    <rPh sb="214" eb="215">
      <t>ク</t>
    </rPh>
    <rPh sb="216" eb="217">
      <t>ユ</t>
    </rPh>
    <rPh sb="218" eb="221">
      <t>カイガンセン</t>
    </rPh>
    <rPh sb="233" eb="234">
      <t>フウ</t>
    </rPh>
    <rPh sb="235" eb="236">
      <t>ナガ</t>
    </rPh>
    <rPh sb="238" eb="240">
      <t>モッキン</t>
    </rPh>
    <rPh sb="242" eb="243">
      <t>ウルサ</t>
    </rPh>
    <phoneticPr fontId="1"/>
  </si>
  <si>
    <t>75点
演出;りりの旅館朝の文豪感が堪らない
脚本;伏見の藤岡酒造で試飲は堪らない
絵コンテ;冬音師匠の妄想の挟み込みは良い。狸はいい居酒屋の証？
キャラデザ;りりのアンケ項目が日本酒ガチ勢過ぎｗ日本酒持ち歩きはヤバい
美術;藤岡酒造が内装含めいい。ヤマウに豆腐はシズル感が欲しい。伏見稲荷も天橋立もきちんと取材感があるがフォトショ感を隠さなすぎ
音響;もう少し控えて良い</t>
    <rPh sb="10" eb="12">
      <t>リョカン</t>
    </rPh>
    <rPh sb="12" eb="13">
      <t>アサ</t>
    </rPh>
    <rPh sb="14" eb="17">
      <t>ブンゴウカン</t>
    </rPh>
    <rPh sb="18" eb="19">
      <t>タマ</t>
    </rPh>
    <rPh sb="26" eb="28">
      <t>フシミ</t>
    </rPh>
    <rPh sb="29" eb="31">
      <t>フジオカ</t>
    </rPh>
    <rPh sb="31" eb="33">
      <t>シュゾウ</t>
    </rPh>
    <rPh sb="34" eb="36">
      <t>シイン</t>
    </rPh>
    <rPh sb="37" eb="38">
      <t>タマ</t>
    </rPh>
    <rPh sb="47" eb="48">
      <t>フユ</t>
    </rPh>
    <rPh sb="48" eb="49">
      <t>オト</t>
    </rPh>
    <rPh sb="49" eb="51">
      <t>シショウ</t>
    </rPh>
    <rPh sb="52" eb="54">
      <t>モウソウ</t>
    </rPh>
    <rPh sb="55" eb="56">
      <t>ハサ</t>
    </rPh>
    <rPh sb="57" eb="58">
      <t>コ</t>
    </rPh>
    <rPh sb="60" eb="61">
      <t>ヨ</t>
    </rPh>
    <rPh sb="63" eb="64">
      <t>タヌキ</t>
    </rPh>
    <rPh sb="67" eb="70">
      <t>イザカヤ</t>
    </rPh>
    <rPh sb="71" eb="72">
      <t>アカシ</t>
    </rPh>
    <rPh sb="86" eb="88">
      <t>コウモク</t>
    </rPh>
    <rPh sb="89" eb="92">
      <t>ニホンシュ</t>
    </rPh>
    <rPh sb="94" eb="95">
      <t>ゼイ</t>
    </rPh>
    <rPh sb="95" eb="96">
      <t>ス</t>
    </rPh>
    <rPh sb="98" eb="101">
      <t>ニホンシュ</t>
    </rPh>
    <rPh sb="101" eb="102">
      <t>モ</t>
    </rPh>
    <rPh sb="103" eb="104">
      <t>アル</t>
    </rPh>
    <rPh sb="118" eb="120">
      <t>ナイソウ</t>
    </rPh>
    <rPh sb="120" eb="121">
      <t>フク</t>
    </rPh>
    <rPh sb="129" eb="131">
      <t>トウフ</t>
    </rPh>
    <rPh sb="135" eb="136">
      <t>カン</t>
    </rPh>
    <rPh sb="137" eb="138">
      <t>ホ</t>
    </rPh>
    <rPh sb="141" eb="145">
      <t>フシミイナリ</t>
    </rPh>
    <rPh sb="146" eb="149">
      <t>アマノハシダテ</t>
    </rPh>
    <rPh sb="154" eb="157">
      <t>シュザイカン</t>
    </rPh>
    <rPh sb="166" eb="167">
      <t>カン</t>
    </rPh>
    <rPh sb="168" eb="169">
      <t>カク</t>
    </rPh>
    <rPh sb="179" eb="180">
      <t>スコ</t>
    </rPh>
    <rPh sb="181" eb="182">
      <t>ヒカ</t>
    </rPh>
    <rPh sb="184" eb="185">
      <t>ヨ</t>
    </rPh>
    <phoneticPr fontId="1"/>
  </si>
  <si>
    <t>80点
演出;話は腐りゃしないよ。死がふたりを分かつまで
脚本;ダイアナ、アンの百合友情ムーブは無理矢理感あるも10代の若気の至りか、ワイン別れは芝居感含め良い
絵コンテ;水面に揺らめく別れの木の葉。イピカックをあの程度の診察で飲ませるのは、、
キャラデザ;
美術;ミニーメイ看病後の白銀の世界は光刺す白雲まで美しい
音響;百合の協奏は儚い
ED:山田尚子の水彩の溶け往く未来が明るく輝く</t>
    <rPh sb="7" eb="8">
      <t>ハナシ</t>
    </rPh>
    <rPh sb="9" eb="10">
      <t>クサ</t>
    </rPh>
    <rPh sb="17" eb="18">
      <t>シ</t>
    </rPh>
    <rPh sb="23" eb="24">
      <t>ワ</t>
    </rPh>
    <rPh sb="40" eb="42">
      <t>ユリ</t>
    </rPh>
    <rPh sb="42" eb="44">
      <t>ユウジョウ</t>
    </rPh>
    <rPh sb="48" eb="52">
      <t>ムリヤリ</t>
    </rPh>
    <rPh sb="52" eb="53">
      <t>カン</t>
    </rPh>
    <rPh sb="58" eb="59">
      <t>ダイ</t>
    </rPh>
    <rPh sb="60" eb="62">
      <t>ワカゲ</t>
    </rPh>
    <rPh sb="63" eb="64">
      <t>イタ</t>
    </rPh>
    <rPh sb="70" eb="71">
      <t>ワカ</t>
    </rPh>
    <rPh sb="73" eb="76">
      <t>シバイカン</t>
    </rPh>
    <rPh sb="76" eb="77">
      <t>フク</t>
    </rPh>
    <rPh sb="78" eb="79">
      <t>ヨ</t>
    </rPh>
    <rPh sb="86" eb="88">
      <t>ミナモ</t>
    </rPh>
    <rPh sb="89" eb="90">
      <t>ユ</t>
    </rPh>
    <rPh sb="93" eb="94">
      <t>ワカ</t>
    </rPh>
    <rPh sb="96" eb="97">
      <t>コ</t>
    </rPh>
    <rPh sb="98" eb="99">
      <t>ハ</t>
    </rPh>
    <rPh sb="108" eb="110">
      <t>テイド</t>
    </rPh>
    <rPh sb="111" eb="113">
      <t>シンサツ</t>
    </rPh>
    <rPh sb="114" eb="115">
      <t>ノ</t>
    </rPh>
    <rPh sb="138" eb="140">
      <t>カンビョウ</t>
    </rPh>
    <rPh sb="140" eb="141">
      <t>ノチ</t>
    </rPh>
    <rPh sb="142" eb="144">
      <t>ハクギン</t>
    </rPh>
    <rPh sb="145" eb="147">
      <t>セカイ</t>
    </rPh>
    <rPh sb="148" eb="150">
      <t>ヒカリサ</t>
    </rPh>
    <rPh sb="151" eb="153">
      <t>シロクモ</t>
    </rPh>
    <rPh sb="155" eb="156">
      <t>ウツク</t>
    </rPh>
    <rPh sb="162" eb="164">
      <t>ユリ</t>
    </rPh>
    <rPh sb="165" eb="167">
      <t>キョウソウ</t>
    </rPh>
    <rPh sb="168" eb="169">
      <t>ハカナ</t>
    </rPh>
    <rPh sb="174" eb="178">
      <t>ヤマダナオコ</t>
    </rPh>
    <rPh sb="179" eb="181">
      <t>スイサイ</t>
    </rPh>
    <rPh sb="182" eb="183">
      <t>ト</t>
    </rPh>
    <rPh sb="184" eb="185">
      <t>ユ</t>
    </rPh>
    <rPh sb="186" eb="188">
      <t>ミライ</t>
    </rPh>
    <rPh sb="189" eb="190">
      <t>アカ</t>
    </rPh>
    <rPh sb="192" eb="193">
      <t>カガヤ</t>
    </rPh>
    <phoneticPr fontId="1"/>
  </si>
  <si>
    <t>100点
演出;怪獣とはボコの潜在的恐怖であり自立の仮想敵であり、財団でありエミコでもある。方やガメラはボコの父性であり潜在的憧憬であり別離を予期すべきものである。弱い自立としてのタザキ、偽りの自立を支えるジョーの死、財団との相討ちによるガメラの消失を経て、漸く自立したボコ（自転車に乗り、一人称が変わり、自発的に活動する）は、新たな可能性としてガメラの赤子を育てる決意を持つ。ビルドゥングスロマンの秀作であり特撮作品の現代の文藝の達成といえる
脚本;ガメラの恢復の過程が緻密で緊張。ガメラのRNA操作からの解放はやや早急に過ぎて蛇足感。最後のタザキのアップル創業からジョーの実は生還フラグは未来を感じさせるも蛇足
絵コンテ;ガメラVsエスギャオスは素晴らしい
キャラデザ;大隊長と小隊長の活躍が見逃せないが、ボコ母も中々迫る
美術;小島の決戦が白熱
音響;</t>
    <rPh sb="8" eb="10">
      <t>カイジュウ</t>
    </rPh>
    <rPh sb="15" eb="18">
      <t>センザイテキ</t>
    </rPh>
    <rPh sb="18" eb="20">
      <t>キョウフ</t>
    </rPh>
    <rPh sb="23" eb="25">
      <t>ジリツ</t>
    </rPh>
    <rPh sb="26" eb="29">
      <t>カソウテキ</t>
    </rPh>
    <rPh sb="33" eb="35">
      <t>ザイダン</t>
    </rPh>
    <rPh sb="46" eb="47">
      <t>カタ</t>
    </rPh>
    <rPh sb="55" eb="57">
      <t>フセイ</t>
    </rPh>
    <rPh sb="60" eb="63">
      <t>センザイテキ</t>
    </rPh>
    <rPh sb="63" eb="65">
      <t>ドウケイ</t>
    </rPh>
    <rPh sb="68" eb="70">
      <t>ベツリ</t>
    </rPh>
    <rPh sb="71" eb="73">
      <t>ヨキ</t>
    </rPh>
    <rPh sb="82" eb="83">
      <t>ヨワ</t>
    </rPh>
    <rPh sb="84" eb="86">
      <t>ジリツ</t>
    </rPh>
    <rPh sb="94" eb="95">
      <t>ニセ</t>
    </rPh>
    <rPh sb="97" eb="99">
      <t>ジリツ</t>
    </rPh>
    <rPh sb="100" eb="101">
      <t>ササ</t>
    </rPh>
    <rPh sb="107" eb="108">
      <t>シ</t>
    </rPh>
    <rPh sb="109" eb="111">
      <t>ザイダン</t>
    </rPh>
    <rPh sb="113" eb="115">
      <t>アイウ</t>
    </rPh>
    <rPh sb="123" eb="125">
      <t>ショウシツ</t>
    </rPh>
    <rPh sb="126" eb="127">
      <t>ヘ</t>
    </rPh>
    <rPh sb="129" eb="130">
      <t>ヨウヤ</t>
    </rPh>
    <rPh sb="131" eb="133">
      <t>ジリツ</t>
    </rPh>
    <rPh sb="138" eb="141">
      <t>ジテンシャ</t>
    </rPh>
    <rPh sb="142" eb="143">
      <t>ノ</t>
    </rPh>
    <rPh sb="145" eb="148">
      <t>イチニンショウ</t>
    </rPh>
    <rPh sb="149" eb="150">
      <t>カ</t>
    </rPh>
    <rPh sb="153" eb="156">
      <t>ジハツテキ</t>
    </rPh>
    <rPh sb="157" eb="159">
      <t>カツドウ</t>
    </rPh>
    <rPh sb="164" eb="165">
      <t>アラ</t>
    </rPh>
    <rPh sb="167" eb="170">
      <t>カノウセイ</t>
    </rPh>
    <rPh sb="177" eb="179">
      <t>アカゴ</t>
    </rPh>
    <rPh sb="180" eb="181">
      <t>ソダ</t>
    </rPh>
    <rPh sb="183" eb="185">
      <t>ケツイ</t>
    </rPh>
    <rPh sb="186" eb="187">
      <t>モ</t>
    </rPh>
    <rPh sb="200" eb="202">
      <t>シュウサク</t>
    </rPh>
    <rPh sb="205" eb="209">
      <t>トクサツサクヒン</t>
    </rPh>
    <rPh sb="210" eb="212">
      <t>ゲンダイ</t>
    </rPh>
    <rPh sb="213" eb="215">
      <t>ブンゲイ</t>
    </rPh>
    <rPh sb="216" eb="218">
      <t>タッセイ</t>
    </rPh>
    <rPh sb="230" eb="232">
      <t>カイフク</t>
    </rPh>
    <rPh sb="233" eb="235">
      <t>カテイ</t>
    </rPh>
    <rPh sb="236" eb="238">
      <t>チミツ</t>
    </rPh>
    <rPh sb="239" eb="241">
      <t>キンチョウ</t>
    </rPh>
    <rPh sb="249" eb="251">
      <t>ソウサ</t>
    </rPh>
    <rPh sb="254" eb="256">
      <t>カイホウ</t>
    </rPh>
    <rPh sb="259" eb="261">
      <t>ソウキュウ</t>
    </rPh>
    <rPh sb="262" eb="263">
      <t>ス</t>
    </rPh>
    <rPh sb="265" eb="268">
      <t>ダソクカン</t>
    </rPh>
    <rPh sb="269" eb="271">
      <t>サイゴ</t>
    </rPh>
    <rPh sb="280" eb="282">
      <t>ソウギョウ</t>
    </rPh>
    <rPh sb="288" eb="289">
      <t>ジツ</t>
    </rPh>
    <rPh sb="290" eb="292">
      <t>セイカン</t>
    </rPh>
    <rPh sb="296" eb="298">
      <t>ミライ</t>
    </rPh>
    <rPh sb="299" eb="300">
      <t>カン</t>
    </rPh>
    <rPh sb="305" eb="307">
      <t>ダソク</t>
    </rPh>
    <rPh sb="325" eb="327">
      <t>スバ</t>
    </rPh>
    <rPh sb="337" eb="340">
      <t>ダイタイチョウ</t>
    </rPh>
    <rPh sb="341" eb="344">
      <t>ショウタイチョウ</t>
    </rPh>
    <rPh sb="345" eb="347">
      <t>カツヤク</t>
    </rPh>
    <rPh sb="348" eb="350">
      <t>ミノガ</t>
    </rPh>
    <rPh sb="357" eb="358">
      <t>ハハ</t>
    </rPh>
    <rPh sb="359" eb="361">
      <t>ナカナカ</t>
    </rPh>
    <rPh sb="361" eb="362">
      <t>セマ</t>
    </rPh>
    <rPh sb="367" eb="369">
      <t>コジマ</t>
    </rPh>
    <rPh sb="370" eb="372">
      <t>ケッセン</t>
    </rPh>
    <rPh sb="373" eb="375">
      <t>ハクネツ</t>
    </rPh>
    <phoneticPr fontId="1"/>
  </si>
  <si>
    <t>75点
演出;ご近所でしか魔法を及ぼさない理由に物語の範囲を同定しコミカルに終始する狙いは安定的な日常系。魔法はあくまで多様な関係を丸める役割。セクシャルへの言い訳を感じる。ニコ母は自立を阻害する病的な母性の表象と見せていづれ転向するか？
脚本;鬼滅のネタ、決闘、、肩組み執着は面白い
絵コンテ;喋る傘、承認欲求元気玉は良い。南京玉簾肩組は面白い
キャラデザ;浪費家のカンで天狗を位置づけることで鬼との協調を筋づけるのは良い。カンは人情的で話を広げ易い。魔女の服の声が鮎置、、
美術;特筆なし
音響;少し大きいがコミカル
ＯＰ:多分にニコの愛嬌を強調めの順当なコンテ
ED:3人の未来図が良い</t>
    <rPh sb="8" eb="10">
      <t>キンジョ</t>
    </rPh>
    <rPh sb="13" eb="15">
      <t>マホウ</t>
    </rPh>
    <rPh sb="16" eb="17">
      <t>オヨ</t>
    </rPh>
    <rPh sb="21" eb="23">
      <t>リユウ</t>
    </rPh>
    <rPh sb="24" eb="26">
      <t>モノガタリ</t>
    </rPh>
    <rPh sb="27" eb="29">
      <t>ハンイ</t>
    </rPh>
    <rPh sb="30" eb="32">
      <t>ドウテイ</t>
    </rPh>
    <rPh sb="38" eb="40">
      <t>シュウシ</t>
    </rPh>
    <rPh sb="42" eb="43">
      <t>ネラ</t>
    </rPh>
    <rPh sb="45" eb="47">
      <t>アンテイ</t>
    </rPh>
    <rPh sb="47" eb="48">
      <t>テキ</t>
    </rPh>
    <rPh sb="49" eb="52">
      <t>ニチジョウケイ</t>
    </rPh>
    <rPh sb="53" eb="55">
      <t>マホウ</t>
    </rPh>
    <rPh sb="60" eb="62">
      <t>タヨウ</t>
    </rPh>
    <rPh sb="63" eb="65">
      <t>カンケイ</t>
    </rPh>
    <rPh sb="66" eb="67">
      <t>マル</t>
    </rPh>
    <rPh sb="69" eb="71">
      <t>ヤクワリ</t>
    </rPh>
    <rPh sb="79" eb="80">
      <t>イ</t>
    </rPh>
    <rPh sb="81" eb="82">
      <t>ワケ</t>
    </rPh>
    <rPh sb="83" eb="84">
      <t>カン</t>
    </rPh>
    <rPh sb="89" eb="90">
      <t>ハハ</t>
    </rPh>
    <rPh sb="91" eb="93">
      <t>ジリツ</t>
    </rPh>
    <rPh sb="94" eb="96">
      <t>ソガイ</t>
    </rPh>
    <rPh sb="98" eb="100">
      <t>ビョウテキ</t>
    </rPh>
    <rPh sb="101" eb="103">
      <t>ボセイ</t>
    </rPh>
    <rPh sb="104" eb="106">
      <t>ヒョウショウ</t>
    </rPh>
    <rPh sb="107" eb="108">
      <t>ミ</t>
    </rPh>
    <rPh sb="113" eb="115">
      <t>テンコウ</t>
    </rPh>
    <rPh sb="123" eb="125">
      <t>キメツ</t>
    </rPh>
    <rPh sb="129" eb="131">
      <t>ケットウ</t>
    </rPh>
    <rPh sb="133" eb="134">
      <t>カタ</t>
    </rPh>
    <rPh sb="134" eb="135">
      <t>クミ</t>
    </rPh>
    <rPh sb="136" eb="138">
      <t>シュウチャク</t>
    </rPh>
    <rPh sb="139" eb="141">
      <t>オモシロ</t>
    </rPh>
    <rPh sb="148" eb="149">
      <t>シャベ</t>
    </rPh>
    <rPh sb="150" eb="151">
      <t>カサ</t>
    </rPh>
    <rPh sb="152" eb="156">
      <t>ショウニンヨッキュウ</t>
    </rPh>
    <rPh sb="156" eb="159">
      <t>ゲンキダマ</t>
    </rPh>
    <rPh sb="160" eb="161">
      <t>ヨ</t>
    </rPh>
    <rPh sb="163" eb="167">
      <t>ナンキンタマスダレ</t>
    </rPh>
    <rPh sb="167" eb="169">
      <t>カタクミ</t>
    </rPh>
    <rPh sb="170" eb="172">
      <t>オモシロ</t>
    </rPh>
    <rPh sb="180" eb="183">
      <t>ロウヒカ</t>
    </rPh>
    <rPh sb="187" eb="189">
      <t>テング</t>
    </rPh>
    <rPh sb="190" eb="192">
      <t>イチ</t>
    </rPh>
    <rPh sb="198" eb="199">
      <t>オニ</t>
    </rPh>
    <rPh sb="201" eb="203">
      <t>キョウチョウ</t>
    </rPh>
    <rPh sb="204" eb="205">
      <t>スジ</t>
    </rPh>
    <rPh sb="210" eb="211">
      <t>イ</t>
    </rPh>
    <rPh sb="216" eb="219">
      <t>ニンジョウテキ</t>
    </rPh>
    <rPh sb="220" eb="221">
      <t>ハナシ</t>
    </rPh>
    <rPh sb="222" eb="223">
      <t>ヒロ</t>
    </rPh>
    <rPh sb="224" eb="225">
      <t>ヤス</t>
    </rPh>
    <rPh sb="227" eb="229">
      <t>マジョ</t>
    </rPh>
    <rPh sb="230" eb="231">
      <t>フク</t>
    </rPh>
    <rPh sb="232" eb="233">
      <t>コエ</t>
    </rPh>
    <rPh sb="234" eb="236">
      <t>アユオ</t>
    </rPh>
    <rPh sb="242" eb="244">
      <t>トクヒツ</t>
    </rPh>
    <rPh sb="250" eb="251">
      <t>スコ</t>
    </rPh>
    <rPh sb="252" eb="253">
      <t>オオ</t>
    </rPh>
    <rPh sb="264" eb="266">
      <t>タブン</t>
    </rPh>
    <rPh sb="270" eb="272">
      <t>アイキョウ</t>
    </rPh>
    <rPh sb="273" eb="275">
      <t>キョウチョウ</t>
    </rPh>
    <rPh sb="277" eb="279">
      <t>ジュントウ</t>
    </rPh>
    <rPh sb="288" eb="289">
      <t>ニン</t>
    </rPh>
    <rPh sb="290" eb="293">
      <t>ミライズ</t>
    </rPh>
    <rPh sb="294" eb="295">
      <t>イ</t>
    </rPh>
    <phoneticPr fontId="1"/>
  </si>
  <si>
    <t xml:space="preserve">	履いてください、鷹峰さん</t>
    <phoneticPr fontId="1"/>
  </si>
  <si>
    <t>原作：柊裕一（掲載 月刊「ガンガン JOKER」スクウェア・エニックス刊）
監督：牧野友映
シリーズ構成・脚本：佐藤裕
キャラクターデザイン・総作画監督：山内遼　伊藤麻耶
美術監督：芦野由紀子
色彩設計：橋上あきら
撮影監督：石塚知義（トライパッド）
編集：山田聖実（エディッツ）
音楽：中塚武
音響監督：前田茜
音響効果：小川大貴
アニメーション制作：ライデンフィルム</t>
    <phoneticPr fontId="1"/>
  </si>
  <si>
    <t>35点　
演出;ガンガンの中で童貞向けリビドー解放担当マゾヒズムという位置づけ。リピートする世界線はアダルトフラグの屹立。小中学生が此れを読むことで帰れずの沼に溺れる工程が眼に浮かぶ。クローゼット＝RBGY蝶々扉は興味深い
脚本;崩れるコンテが冗長感を加速。逮捕拘留からのリピートは良い
絵コンテ:アイキャッチがダサ過ぎ。JOKERは基本的にボディラインが崩れがちでチャンピオン並。雑なキラキラ。パンツを履かせる構図は巧い。エフェクトｗ尻丸出しからRGBYの蝶々と宇宙の扉はおっぱいの予期だが観辛い。デッサンは崩れる
美術;晴れる雲間は巧い
音楽;
OP;
ED;多種多様な登場人物の予期は良い</t>
    <rPh sb="2" eb="3">
      <t>テン</t>
    </rPh>
    <rPh sb="5" eb="7">
      <t>エンシュツ</t>
    </rPh>
    <rPh sb="13" eb="14">
      <t>ナカ</t>
    </rPh>
    <rPh sb="15" eb="17">
      <t>ドウテイ</t>
    </rPh>
    <rPh sb="17" eb="18">
      <t>ム</t>
    </rPh>
    <rPh sb="23" eb="27">
      <t>カイホウタントウ</t>
    </rPh>
    <rPh sb="35" eb="37">
      <t>イチ</t>
    </rPh>
    <rPh sb="46" eb="49">
      <t>セカイセン</t>
    </rPh>
    <rPh sb="58" eb="60">
      <t>キツリツ</t>
    </rPh>
    <rPh sb="61" eb="65">
      <t>ショウチュウガクセイ</t>
    </rPh>
    <rPh sb="66" eb="67">
      <t>コ</t>
    </rPh>
    <rPh sb="69" eb="70">
      <t>ヨ</t>
    </rPh>
    <rPh sb="74" eb="75">
      <t>カエ</t>
    </rPh>
    <rPh sb="78" eb="79">
      <t>ヌマ</t>
    </rPh>
    <rPh sb="80" eb="81">
      <t>オボ</t>
    </rPh>
    <rPh sb="83" eb="85">
      <t>コウテイ</t>
    </rPh>
    <rPh sb="86" eb="87">
      <t>メ</t>
    </rPh>
    <rPh sb="88" eb="89">
      <t>ウ</t>
    </rPh>
    <rPh sb="103" eb="105">
      <t>チョウチョ</t>
    </rPh>
    <rPh sb="105" eb="106">
      <t>トビラ</t>
    </rPh>
    <rPh sb="107" eb="110">
      <t>キョウミブカ</t>
    </rPh>
    <rPh sb="112" eb="114">
      <t>キャクホン</t>
    </rPh>
    <rPh sb="115" eb="116">
      <t>クズ</t>
    </rPh>
    <rPh sb="122" eb="125">
      <t>ジョウチョウカン</t>
    </rPh>
    <rPh sb="126" eb="128">
      <t>カソク</t>
    </rPh>
    <rPh sb="129" eb="133">
      <t>タイホコウリュウ</t>
    </rPh>
    <rPh sb="141" eb="142">
      <t>ヨ</t>
    </rPh>
    <rPh sb="144" eb="145">
      <t>エ</t>
    </rPh>
    <rPh sb="158" eb="159">
      <t>ス</t>
    </rPh>
    <rPh sb="167" eb="170">
      <t>キホンテキ</t>
    </rPh>
    <rPh sb="178" eb="179">
      <t>クズ</t>
    </rPh>
    <rPh sb="189" eb="190">
      <t>ナミ</t>
    </rPh>
    <rPh sb="191" eb="192">
      <t>ザツ</t>
    </rPh>
    <rPh sb="202" eb="203">
      <t>ハ</t>
    </rPh>
    <rPh sb="206" eb="208">
      <t>コウズ</t>
    </rPh>
    <rPh sb="209" eb="210">
      <t>ウマ</t>
    </rPh>
    <rPh sb="218" eb="221">
      <t>シリマルダ</t>
    </rPh>
    <rPh sb="229" eb="231">
      <t>チョウチョ</t>
    </rPh>
    <rPh sb="232" eb="234">
      <t>ウチュウ</t>
    </rPh>
    <rPh sb="235" eb="236">
      <t>トビラ</t>
    </rPh>
    <rPh sb="242" eb="244">
      <t>ヨキ</t>
    </rPh>
    <rPh sb="246" eb="248">
      <t>ミヅラ</t>
    </rPh>
    <rPh sb="255" eb="256">
      <t>クズ</t>
    </rPh>
    <rPh sb="259" eb="261">
      <t>ビジュツ</t>
    </rPh>
    <rPh sb="262" eb="263">
      <t>ハ</t>
    </rPh>
    <rPh sb="265" eb="267">
      <t>クモマ</t>
    </rPh>
    <rPh sb="268" eb="269">
      <t>ウマ</t>
    </rPh>
    <rPh sb="271" eb="273">
      <t>オンガク</t>
    </rPh>
    <rPh sb="282" eb="286">
      <t>タシュタヨウ</t>
    </rPh>
    <rPh sb="287" eb="291">
      <t>トウジョウジンブツ</t>
    </rPh>
    <rPh sb="292" eb="294">
      <t>ヨキ</t>
    </rPh>
    <rPh sb="295" eb="296">
      <t>イ</t>
    </rPh>
    <phoneticPr fontId="1"/>
  </si>
  <si>
    <t>80点
演出;青山吉能の畳みかける説教の迫力、羊宮妃那の訴えが胸に堪える。妙なじゃれ合いも愛嬌
脚本;実存主義における魔法と生の実践であり、魔法の根本を問い直す構図は美しい
絵コンテ;花火の演出に集中するリソース配分が功を奏す
美術;花火はしっかり綺麗
音響;OPを花火に重畳する構図が王道</t>
    <rPh sb="12" eb="13">
      <t>タタ</t>
    </rPh>
    <rPh sb="17" eb="19">
      <t>セッキョウ</t>
    </rPh>
    <rPh sb="20" eb="22">
      <t>ハクリョク</t>
    </rPh>
    <rPh sb="28" eb="29">
      <t>ウッタ</t>
    </rPh>
    <rPh sb="31" eb="32">
      <t>ムネ</t>
    </rPh>
    <rPh sb="33" eb="34">
      <t>コタ</t>
    </rPh>
    <rPh sb="37" eb="38">
      <t>ミョウ</t>
    </rPh>
    <rPh sb="42" eb="43">
      <t>ア</t>
    </rPh>
    <rPh sb="45" eb="47">
      <t>アイキョウ</t>
    </rPh>
    <rPh sb="92" eb="94">
      <t>ハナビ</t>
    </rPh>
    <rPh sb="95" eb="97">
      <t>エンシュツ</t>
    </rPh>
    <rPh sb="98" eb="100">
      <t>シュウチュウ</t>
    </rPh>
    <rPh sb="106" eb="108">
      <t>ハイブン</t>
    </rPh>
    <rPh sb="109" eb="110">
      <t>コウ</t>
    </rPh>
    <rPh sb="111" eb="112">
      <t>ソウ</t>
    </rPh>
    <rPh sb="117" eb="119">
      <t>ハナビ</t>
    </rPh>
    <rPh sb="124" eb="126">
      <t>キレイ</t>
    </rPh>
    <rPh sb="133" eb="135">
      <t>ハナビ</t>
    </rPh>
    <rPh sb="136" eb="137">
      <t>カサ</t>
    </rPh>
    <rPh sb="137" eb="138">
      <t>タタミ</t>
    </rPh>
    <rPh sb="140" eb="142">
      <t>コウズ</t>
    </rPh>
    <rPh sb="143" eb="145">
      <t>オウドウ</t>
    </rPh>
    <phoneticPr fontId="1"/>
  </si>
  <si>
    <t>40点　脱衣コンテは120点。人物造詣0点
演出;ボディラインの強調が物語の方向性を決定付ける。6人で頑張れ
脚本;誤爆による関係進展は良いフック
絵コンテ;清葉が蘊蓄風呂要員化。5人を均等描写する動き。清葉の脱衣は丁寧
キャラデザ;謳華の誤魔化しも態度も理解できない。万里は説明台詞過ぎ
美術;繰り返される家の全景がお家騒動に収まるしかない予感
音響;</t>
    <rPh sb="4" eb="6">
      <t>ダツイ</t>
    </rPh>
    <rPh sb="13" eb="14">
      <t>テン</t>
    </rPh>
    <rPh sb="15" eb="19">
      <t>ジンブツゾウケイ</t>
    </rPh>
    <rPh sb="20" eb="21">
      <t>テン</t>
    </rPh>
    <rPh sb="32" eb="34">
      <t>キョウチョウ</t>
    </rPh>
    <rPh sb="35" eb="37">
      <t>モノガタリ</t>
    </rPh>
    <rPh sb="38" eb="41">
      <t>ホウコウセイ</t>
    </rPh>
    <rPh sb="42" eb="44">
      <t>ケッテイ</t>
    </rPh>
    <rPh sb="44" eb="45">
      <t>ヅ</t>
    </rPh>
    <rPh sb="49" eb="50">
      <t>ニン</t>
    </rPh>
    <rPh sb="51" eb="53">
      <t>ガンバ</t>
    </rPh>
    <rPh sb="58" eb="60">
      <t>ゴバク</t>
    </rPh>
    <rPh sb="63" eb="65">
      <t>カンケイ</t>
    </rPh>
    <rPh sb="65" eb="67">
      <t>シンテン</t>
    </rPh>
    <rPh sb="68" eb="69">
      <t>イ</t>
    </rPh>
    <rPh sb="80" eb="82">
      <t>フロ</t>
    </rPh>
    <rPh sb="82" eb="84">
      <t>ウンチク</t>
    </rPh>
    <rPh sb="84" eb="86">
      <t>ヨウイン</t>
    </rPh>
    <rPh sb="86" eb="87">
      <t>カ</t>
    </rPh>
    <rPh sb="89" eb="90">
      <t>ニン</t>
    </rPh>
    <rPh sb="91" eb="93">
      <t>キントウ</t>
    </rPh>
    <rPh sb="95" eb="97">
      <t>ビョウシャ</t>
    </rPh>
    <rPh sb="99" eb="100">
      <t>ウゴ</t>
    </rPh>
    <rPh sb="105" eb="107">
      <t>ダツイ</t>
    </rPh>
    <rPh sb="108" eb="110">
      <t>テイネイ</t>
    </rPh>
    <rPh sb="120" eb="123">
      <t>ゴマカ</t>
    </rPh>
    <rPh sb="125" eb="127">
      <t>タイド</t>
    </rPh>
    <rPh sb="128" eb="130">
      <t>リカイ</t>
    </rPh>
    <rPh sb="138" eb="140">
      <t>セツメイ</t>
    </rPh>
    <rPh sb="140" eb="142">
      <t>セリフ</t>
    </rPh>
    <rPh sb="142" eb="143">
      <t>ス</t>
    </rPh>
    <rPh sb="148" eb="149">
      <t>ク</t>
    </rPh>
    <rPh sb="150" eb="151">
      <t>カエ</t>
    </rPh>
    <rPh sb="154" eb="155">
      <t>イエ</t>
    </rPh>
    <rPh sb="156" eb="158">
      <t>ゼンケイ</t>
    </rPh>
    <rPh sb="160" eb="163">
      <t>イエソウドウ</t>
    </rPh>
    <rPh sb="164" eb="165">
      <t>オサ</t>
    </rPh>
    <rPh sb="171" eb="173">
      <t>ヨカン</t>
    </rPh>
    <phoneticPr fontId="1"/>
  </si>
  <si>
    <t>70点 スガイの満足できない状況に対する提示は2世紀遅い
演出;ララ音で超越する意匠はララァでありサイケ表象である。マチュが何もしない展開は諦念か可能性か
脚本;裕福さで右顧左眄するマチュと同級生の葛藤はクラゲ含め非現実的
絵コンテ;stigma連発し過ぎ
キャラデザ;シャリア・ブルの嬉しさはキモ。状況整理できるニャアンを活用を
美術;過ぎ去るサイケ表象は美しい
音響;鳴らし過ぎ</t>
    <rPh sb="8" eb="10">
      <t>マンゾク</t>
    </rPh>
    <rPh sb="14" eb="16">
      <t>ジョウキョウ</t>
    </rPh>
    <rPh sb="17" eb="18">
      <t>タイ</t>
    </rPh>
    <rPh sb="20" eb="22">
      <t>テイジ</t>
    </rPh>
    <rPh sb="24" eb="27">
      <t>セイキオソ</t>
    </rPh>
    <rPh sb="34" eb="35">
      <t>オト</t>
    </rPh>
    <rPh sb="36" eb="38">
      <t>チョウエツ</t>
    </rPh>
    <rPh sb="40" eb="42">
      <t>イショウ</t>
    </rPh>
    <rPh sb="52" eb="54">
      <t>ヒョウショウ</t>
    </rPh>
    <rPh sb="62" eb="63">
      <t>ナニ</t>
    </rPh>
    <rPh sb="67" eb="69">
      <t>テンカイ</t>
    </rPh>
    <rPh sb="70" eb="72">
      <t>テイネン</t>
    </rPh>
    <rPh sb="73" eb="76">
      <t>カノウセイ</t>
    </rPh>
    <rPh sb="81" eb="83">
      <t>ユウフク</t>
    </rPh>
    <rPh sb="85" eb="89">
      <t>ウコサベン</t>
    </rPh>
    <rPh sb="95" eb="98">
      <t>ドウキュウセイ</t>
    </rPh>
    <rPh sb="99" eb="101">
      <t>カットウ</t>
    </rPh>
    <rPh sb="105" eb="106">
      <t>フク</t>
    </rPh>
    <rPh sb="107" eb="110">
      <t>ヒゲンジツ</t>
    </rPh>
    <rPh sb="110" eb="111">
      <t>テキ</t>
    </rPh>
    <rPh sb="123" eb="125">
      <t>レンパツ</t>
    </rPh>
    <rPh sb="126" eb="127">
      <t>ス</t>
    </rPh>
    <rPh sb="143" eb="144">
      <t>ウレ</t>
    </rPh>
    <rPh sb="150" eb="152">
      <t>ジョウキョウ</t>
    </rPh>
    <rPh sb="152" eb="154">
      <t>セイリ</t>
    </rPh>
    <rPh sb="162" eb="164">
      <t>カツヨウ</t>
    </rPh>
    <rPh sb="169" eb="170">
      <t>ス</t>
    </rPh>
    <rPh sb="171" eb="172">
      <t>サ</t>
    </rPh>
    <rPh sb="176" eb="178">
      <t>ヒョウショウ</t>
    </rPh>
    <rPh sb="179" eb="180">
      <t>ウツク</t>
    </rPh>
    <rPh sb="186" eb="187">
      <t>ナ</t>
    </rPh>
    <rPh sb="189" eb="190">
      <t>ス</t>
    </rPh>
    <phoneticPr fontId="1"/>
  </si>
  <si>
    <t>95点
演出;決めたなら進め、諦めたものを無意味にしないように
脚本;スタンド＝ヒーローナラティブの象徴を打ち崩す敵を設ける狙い目
絵コンテ;固定的なヒーロー像を解放するヒーローであることを打ち壊したい、咽び泣くマッドウルフが胸を打つ
キャラデザ;
美術;ターゲット張り紙壁紙が素晴らしい
音響;</t>
    <rPh sb="7" eb="8">
      <t>キ</t>
    </rPh>
    <rPh sb="12" eb="13">
      <t>スス</t>
    </rPh>
    <rPh sb="15" eb="16">
      <t>アキラ</t>
    </rPh>
    <rPh sb="21" eb="24">
      <t>ムイミ</t>
    </rPh>
    <rPh sb="50" eb="52">
      <t>ショウチョウ</t>
    </rPh>
    <rPh sb="53" eb="54">
      <t>ウ</t>
    </rPh>
    <rPh sb="55" eb="56">
      <t>クズ</t>
    </rPh>
    <rPh sb="57" eb="58">
      <t>テキ</t>
    </rPh>
    <rPh sb="59" eb="60">
      <t>モウ</t>
    </rPh>
    <rPh sb="62" eb="63">
      <t>ネラ</t>
    </rPh>
    <rPh sb="64" eb="65">
      <t>メ</t>
    </rPh>
    <rPh sb="71" eb="74">
      <t>コテイテキ</t>
    </rPh>
    <rPh sb="79" eb="80">
      <t>ゾウ</t>
    </rPh>
    <rPh sb="81" eb="83">
      <t>カイホウ</t>
    </rPh>
    <rPh sb="95" eb="96">
      <t>ウ</t>
    </rPh>
    <rPh sb="97" eb="98">
      <t>コワ</t>
    </rPh>
    <rPh sb="102" eb="103">
      <t>ムセ</t>
    </rPh>
    <rPh sb="104" eb="105">
      <t>ナ</t>
    </rPh>
    <rPh sb="113" eb="114">
      <t>ムネ</t>
    </rPh>
    <rPh sb="115" eb="116">
      <t>ウ</t>
    </rPh>
    <rPh sb="133" eb="134">
      <t>ハ</t>
    </rPh>
    <rPh sb="135" eb="136">
      <t>ガミ</t>
    </rPh>
    <rPh sb="136" eb="138">
      <t>カベガミ</t>
    </rPh>
    <rPh sb="139" eb="141">
      <t>スバ</t>
    </rPh>
    <phoneticPr fontId="1"/>
  </si>
  <si>
    <t>100点 信頼値＝監視社会獲得値であり秘匿情報の暴露が低下に結実、個人はナラティブで破滅させられる
演出;ファンがいなければあなたは何者でもない。何者でもない＝自分自身こそHEROである、その回路が問われる。凡人の努力の現場こそHEROへの回路であり、地下アイドル発達の再現たりえる。
脚本;HEROの現代的な意義と意味への挑戦であり緊張感が最大化
絵コンテ;ファンの声を賭しても。2次元を介入したHEROの誕生がたくまれる
キャラデザ;
美術;
音響;</t>
    <rPh sb="5" eb="8">
      <t>シンライチ</t>
    </rPh>
    <rPh sb="9" eb="13">
      <t>カンシシャカイ</t>
    </rPh>
    <rPh sb="13" eb="15">
      <t>カクトク</t>
    </rPh>
    <rPh sb="15" eb="16">
      <t>アタイ</t>
    </rPh>
    <rPh sb="19" eb="23">
      <t>ヒトクジョウホウ</t>
    </rPh>
    <rPh sb="24" eb="26">
      <t>バクロ</t>
    </rPh>
    <rPh sb="27" eb="29">
      <t>テイカ</t>
    </rPh>
    <rPh sb="30" eb="32">
      <t>ケツジツ</t>
    </rPh>
    <rPh sb="33" eb="35">
      <t>コジン</t>
    </rPh>
    <rPh sb="42" eb="44">
      <t>ハメツ</t>
    </rPh>
    <rPh sb="66" eb="68">
      <t>ナニモノ</t>
    </rPh>
    <rPh sb="73" eb="75">
      <t>ナニモノ</t>
    </rPh>
    <rPh sb="80" eb="84">
      <t>ジブンジシン</t>
    </rPh>
    <rPh sb="96" eb="98">
      <t>カイロ</t>
    </rPh>
    <rPh sb="99" eb="100">
      <t>ト</t>
    </rPh>
    <rPh sb="104" eb="106">
      <t>ボンジン</t>
    </rPh>
    <rPh sb="107" eb="109">
      <t>ドリョク</t>
    </rPh>
    <rPh sb="110" eb="112">
      <t>ゲンバ</t>
    </rPh>
    <rPh sb="120" eb="122">
      <t>カイロ</t>
    </rPh>
    <rPh sb="126" eb="128">
      <t>チカ</t>
    </rPh>
    <rPh sb="132" eb="134">
      <t>ハッタツ</t>
    </rPh>
    <rPh sb="135" eb="137">
      <t>サイゲン</t>
    </rPh>
    <rPh sb="151" eb="154">
      <t>ゲンダイテキ</t>
    </rPh>
    <rPh sb="155" eb="157">
      <t>イギ</t>
    </rPh>
    <rPh sb="158" eb="160">
      <t>イミ</t>
    </rPh>
    <rPh sb="162" eb="164">
      <t>チョウセン</t>
    </rPh>
    <rPh sb="167" eb="170">
      <t>キンチョウカン</t>
    </rPh>
    <rPh sb="171" eb="174">
      <t>サイダイカ</t>
    </rPh>
    <rPh sb="184" eb="185">
      <t>コエ</t>
    </rPh>
    <rPh sb="186" eb="187">
      <t>ト</t>
    </rPh>
    <rPh sb="192" eb="194">
      <t>ジゲン</t>
    </rPh>
    <rPh sb="195" eb="197">
      <t>カイニュウ</t>
    </rPh>
    <rPh sb="204" eb="206">
      <t>タンジョウ</t>
    </rPh>
    <phoneticPr fontId="1"/>
  </si>
  <si>
    <t>60点
演出;日葵兄の狂気が良い
脚本;ニリンソウ(友情)から紫チューリップ(不滅の愛)は良いのだが、日葵の元鞘ムーブが雑。もっとドロドロでも良い
絵コンテ;デフォルメキャラは巧い
キャラデザ;真木島の立場も日葵兄の説教も良い。凛をほぼ出さないのは不自然
美術;紫陽花はしっかり。ニリンソウもチューリップも雑、、
音響;</t>
    <rPh sb="7" eb="9">
      <t>ヒマリ</t>
    </rPh>
    <rPh sb="9" eb="10">
      <t>アニ</t>
    </rPh>
    <rPh sb="11" eb="13">
      <t>キョウキ</t>
    </rPh>
    <rPh sb="14" eb="15">
      <t>イ</t>
    </rPh>
    <rPh sb="26" eb="28">
      <t>ユウジョウ</t>
    </rPh>
    <rPh sb="31" eb="32">
      <t>ムラサキ</t>
    </rPh>
    <rPh sb="39" eb="41">
      <t>フメツ</t>
    </rPh>
    <rPh sb="42" eb="43">
      <t>アイ</t>
    </rPh>
    <rPh sb="45" eb="46">
      <t>イ</t>
    </rPh>
    <rPh sb="51" eb="53">
      <t>ヒマリ</t>
    </rPh>
    <rPh sb="54" eb="56">
      <t>モトサヤ</t>
    </rPh>
    <rPh sb="60" eb="61">
      <t>ザツ</t>
    </rPh>
    <rPh sb="71" eb="72">
      <t>イ</t>
    </rPh>
    <rPh sb="88" eb="89">
      <t>ウマ</t>
    </rPh>
    <rPh sb="97" eb="99">
      <t>マキ</t>
    </rPh>
    <rPh sb="99" eb="100">
      <t>シマ</t>
    </rPh>
    <rPh sb="101" eb="103">
      <t>タチバ</t>
    </rPh>
    <rPh sb="104" eb="106">
      <t>ヒマリ</t>
    </rPh>
    <rPh sb="106" eb="107">
      <t>アニ</t>
    </rPh>
    <rPh sb="108" eb="110">
      <t>セッキョウ</t>
    </rPh>
    <rPh sb="111" eb="112">
      <t>イ</t>
    </rPh>
    <rPh sb="114" eb="115">
      <t>リン</t>
    </rPh>
    <rPh sb="118" eb="119">
      <t>ダ</t>
    </rPh>
    <rPh sb="124" eb="127">
      <t>フシゼン</t>
    </rPh>
    <rPh sb="131" eb="134">
      <t>アジサイ</t>
    </rPh>
    <rPh sb="153" eb="154">
      <t>ザツ</t>
    </rPh>
    <phoneticPr fontId="1"/>
  </si>
  <si>
    <t>50点
演出;砂糖を入れ過ぎｗ
脚本;人造の天才と自我の感情の葛藤を4話掛ける丁寧さがあるも内実は、、
絵コンテ;扇子から花火ｗ
キャラデザ;リストの演舞はもう少し躍動しても
美術;家も庭も稽古部屋も空間設計酷い
音響;</t>
    <rPh sb="7" eb="9">
      <t>サトウ</t>
    </rPh>
    <rPh sb="10" eb="11">
      <t>イ</t>
    </rPh>
    <rPh sb="12" eb="13">
      <t>ス</t>
    </rPh>
    <rPh sb="19" eb="21">
      <t>ジンゾウ</t>
    </rPh>
    <rPh sb="22" eb="24">
      <t>テンサイ</t>
    </rPh>
    <rPh sb="25" eb="27">
      <t>ジガ</t>
    </rPh>
    <rPh sb="28" eb="30">
      <t>カンジョウ</t>
    </rPh>
    <rPh sb="31" eb="33">
      <t>カットウ</t>
    </rPh>
    <rPh sb="35" eb="36">
      <t>ワ</t>
    </rPh>
    <rPh sb="36" eb="37">
      <t>カ</t>
    </rPh>
    <rPh sb="39" eb="41">
      <t>テイネイ</t>
    </rPh>
    <rPh sb="46" eb="48">
      <t>ナイジツ</t>
    </rPh>
    <rPh sb="57" eb="59">
      <t>センス</t>
    </rPh>
    <rPh sb="61" eb="63">
      <t>ハナビ</t>
    </rPh>
    <rPh sb="75" eb="77">
      <t>エンブ</t>
    </rPh>
    <rPh sb="80" eb="81">
      <t>スコ</t>
    </rPh>
    <rPh sb="82" eb="84">
      <t>ヤクドウ</t>
    </rPh>
    <rPh sb="91" eb="92">
      <t>イエ</t>
    </rPh>
    <rPh sb="93" eb="94">
      <t>ニワ</t>
    </rPh>
    <rPh sb="95" eb="97">
      <t>ケイコ</t>
    </rPh>
    <rPh sb="97" eb="99">
      <t>ヘヤ</t>
    </rPh>
    <rPh sb="100" eb="102">
      <t>クウカン</t>
    </rPh>
    <rPh sb="102" eb="104">
      <t>セッケイ</t>
    </rPh>
    <rPh sb="104" eb="105">
      <t>ヒド</t>
    </rPh>
    <phoneticPr fontId="1"/>
  </si>
  <si>
    <t>85点
演出;キッチンはもう少し彩りが
脚本;糞尻ネタに拘る天丼で桃パフェまでつなぐ構図も鮮度も良い
絵コンテ;桃尻パフェへの牛乳導線含め見本のよう
キャラデザ;
美術;
音響;</t>
    <rPh sb="14" eb="15">
      <t>スコ</t>
    </rPh>
    <rPh sb="16" eb="17">
      <t>イロド</t>
    </rPh>
    <rPh sb="23" eb="24">
      <t>クソ</t>
    </rPh>
    <rPh sb="24" eb="25">
      <t>シリ</t>
    </rPh>
    <rPh sb="28" eb="29">
      <t>コダワ</t>
    </rPh>
    <rPh sb="30" eb="32">
      <t>テンドン</t>
    </rPh>
    <rPh sb="33" eb="34">
      <t>モモ</t>
    </rPh>
    <rPh sb="42" eb="44">
      <t>コウズ</t>
    </rPh>
    <rPh sb="45" eb="47">
      <t>センド</t>
    </rPh>
    <rPh sb="48" eb="49">
      <t>イ</t>
    </rPh>
    <rPh sb="56" eb="57">
      <t>モモ</t>
    </rPh>
    <rPh sb="57" eb="58">
      <t>シリ</t>
    </rPh>
    <rPh sb="63" eb="65">
      <t>ギュウニュウ</t>
    </rPh>
    <rPh sb="65" eb="67">
      <t>ドウセン</t>
    </rPh>
    <rPh sb="67" eb="68">
      <t>フク</t>
    </rPh>
    <rPh sb="69" eb="71">
      <t>ミホン</t>
    </rPh>
    <phoneticPr fontId="1"/>
  </si>
  <si>
    <t>75点
演出;修行に終始しないはず、次回どうか
脚本;回帰しても日常を送れない状況が先行き不透明感をあおる
絵コンテ；ヤーセンとモカの天空抱擁は新海誠オマージュか
キャラデザ;寿命たったの20分星人「生命の意義は？繁殖さ」ｗ
美術;実は手料理の壁が丁寧
音響;</t>
    <rPh sb="7" eb="9">
      <t>シュギョウ</t>
    </rPh>
    <rPh sb="10" eb="12">
      <t>シュウシ</t>
    </rPh>
    <rPh sb="18" eb="20">
      <t>ジカイ</t>
    </rPh>
    <rPh sb="27" eb="29">
      <t>カイキ</t>
    </rPh>
    <rPh sb="32" eb="34">
      <t>ニチジョウ</t>
    </rPh>
    <rPh sb="35" eb="36">
      <t>オク</t>
    </rPh>
    <rPh sb="39" eb="41">
      <t>ジョウキョウ</t>
    </rPh>
    <rPh sb="42" eb="44">
      <t>サキユ</t>
    </rPh>
    <rPh sb="45" eb="49">
      <t>フトウメイカン</t>
    </rPh>
    <rPh sb="67" eb="69">
      <t>テンクウ</t>
    </rPh>
    <rPh sb="69" eb="71">
      <t>ホウヨウ</t>
    </rPh>
    <rPh sb="72" eb="75">
      <t>シンカイマコト</t>
    </rPh>
    <rPh sb="88" eb="90">
      <t>ジュミョウ</t>
    </rPh>
    <rPh sb="96" eb="97">
      <t>フン</t>
    </rPh>
    <rPh sb="97" eb="99">
      <t>セイジン</t>
    </rPh>
    <rPh sb="100" eb="102">
      <t>セイメイ</t>
    </rPh>
    <rPh sb="103" eb="105">
      <t>イギ</t>
    </rPh>
    <rPh sb="107" eb="109">
      <t>ハンショク</t>
    </rPh>
    <rPh sb="116" eb="117">
      <t>ジツ</t>
    </rPh>
    <rPh sb="118" eb="121">
      <t>テリョウリ</t>
    </rPh>
    <rPh sb="122" eb="123">
      <t>カベ</t>
    </rPh>
    <rPh sb="124" eb="126">
      <t>テイネイ</t>
    </rPh>
    <phoneticPr fontId="1"/>
  </si>
  <si>
    <t>70点
演出;兄、童女、霊魂と儚さはあるがヒキは弱い
脚本;金木星、水仙、刀、笄と繰り返す無生物のモチーフと童女が幽世を照らす
絵コンテ;冒頭の数え歌の不気味さが空恐ろしい
キャラデザ;おふうと甚弥が季節花を諳んじる仲に、、
美術;数え歌の手毬が美しい
音響;おぼろ</t>
    <rPh sb="7" eb="8">
      <t>アニ</t>
    </rPh>
    <rPh sb="9" eb="11">
      <t>ドウジョ</t>
    </rPh>
    <rPh sb="12" eb="14">
      <t>レイコン</t>
    </rPh>
    <rPh sb="15" eb="16">
      <t>ハカナ</t>
    </rPh>
    <rPh sb="24" eb="25">
      <t>ヨワ</t>
    </rPh>
    <rPh sb="30" eb="33">
      <t>キンモクセイ</t>
    </rPh>
    <rPh sb="34" eb="36">
      <t>スイセン</t>
    </rPh>
    <rPh sb="37" eb="38">
      <t>カタナ</t>
    </rPh>
    <rPh sb="39" eb="40">
      <t>コウガイ</t>
    </rPh>
    <rPh sb="41" eb="42">
      <t>ク</t>
    </rPh>
    <rPh sb="43" eb="44">
      <t>カエ</t>
    </rPh>
    <rPh sb="45" eb="48">
      <t>ムセイブツ</t>
    </rPh>
    <rPh sb="54" eb="56">
      <t>ドウジョ</t>
    </rPh>
    <rPh sb="69" eb="71">
      <t>ボウトウ</t>
    </rPh>
    <rPh sb="72" eb="73">
      <t>カゾ</t>
    </rPh>
    <rPh sb="74" eb="75">
      <t>ウタ</t>
    </rPh>
    <rPh sb="76" eb="79">
      <t>ブキミ</t>
    </rPh>
    <rPh sb="81" eb="83">
      <t>ソラオソ</t>
    </rPh>
    <rPh sb="97" eb="99">
      <t>ジンヤ</t>
    </rPh>
    <rPh sb="100" eb="102">
      <t>キセツ</t>
    </rPh>
    <rPh sb="102" eb="103">
      <t>ハナ</t>
    </rPh>
    <rPh sb="104" eb="105">
      <t>ソラ</t>
    </rPh>
    <rPh sb="108" eb="109">
      <t>ナカ</t>
    </rPh>
    <rPh sb="120" eb="122">
      <t>テマリ</t>
    </rPh>
    <rPh sb="123" eb="124">
      <t>ウツク</t>
    </rPh>
    <phoneticPr fontId="1"/>
  </si>
  <si>
    <t>95点 蓑虫と死体木の葉の山はグロテスクな自然への回帰でもある 
演出;星と薔薇がさとこと先輩の擦れ違いを映す。死体で蒸かす焼き芋に隠れる日常の恐ろしさ
脚本;並の連発ｗレズ朝からオムレツの意匠が神秘的
絵コンテ;飛び跳ねる終ｗ流れ作業の木の葉変化の違和感無さがヤバい
キャラデザ;このはの冷たさは良い塩梅。さとこちゃんと殺し屋ちゃんｗ
美術;天麩羅海老丼が良い。尋ね人と動物大杉ｗ
音響;</t>
    <rPh sb="2" eb="3">
      <t>テン</t>
    </rPh>
    <rPh sb="4" eb="6">
      <t>ミノムシ</t>
    </rPh>
    <rPh sb="7" eb="9">
      <t>シタイ</t>
    </rPh>
    <rPh sb="9" eb="10">
      <t>コ</t>
    </rPh>
    <rPh sb="11" eb="12">
      <t>ハ</t>
    </rPh>
    <rPh sb="13" eb="14">
      <t>ヤマ</t>
    </rPh>
    <rPh sb="21" eb="23">
      <t>シゼン</t>
    </rPh>
    <rPh sb="25" eb="27">
      <t>カイキ</t>
    </rPh>
    <rPh sb="36" eb="37">
      <t>ホシ</t>
    </rPh>
    <rPh sb="38" eb="40">
      <t>バラ</t>
    </rPh>
    <rPh sb="45" eb="47">
      <t>センパイ</t>
    </rPh>
    <rPh sb="48" eb="49">
      <t>ス</t>
    </rPh>
    <rPh sb="50" eb="51">
      <t>チガ</t>
    </rPh>
    <rPh sb="53" eb="54">
      <t>ウツ</t>
    </rPh>
    <rPh sb="56" eb="58">
      <t>シタイ</t>
    </rPh>
    <rPh sb="59" eb="60">
      <t>フ</t>
    </rPh>
    <rPh sb="62" eb="63">
      <t>ヤ</t>
    </rPh>
    <rPh sb="64" eb="65">
      <t>イモ</t>
    </rPh>
    <rPh sb="66" eb="67">
      <t>カク</t>
    </rPh>
    <rPh sb="69" eb="71">
      <t>ニチジョウ</t>
    </rPh>
    <rPh sb="72" eb="73">
      <t>オソ</t>
    </rPh>
    <rPh sb="80" eb="81">
      <t>ナミ</t>
    </rPh>
    <rPh sb="82" eb="84">
      <t>レンパツ</t>
    </rPh>
    <rPh sb="87" eb="88">
      <t>アサ</t>
    </rPh>
    <rPh sb="95" eb="97">
      <t>イショウ</t>
    </rPh>
    <rPh sb="98" eb="101">
      <t>シンピテキ</t>
    </rPh>
    <rPh sb="107" eb="108">
      <t>ト</t>
    </rPh>
    <rPh sb="109" eb="110">
      <t>ハ</t>
    </rPh>
    <rPh sb="112" eb="113">
      <t>オ</t>
    </rPh>
    <rPh sb="114" eb="115">
      <t>ナガ</t>
    </rPh>
    <rPh sb="116" eb="118">
      <t>サギョウ</t>
    </rPh>
    <rPh sb="119" eb="120">
      <t>コ</t>
    </rPh>
    <rPh sb="121" eb="122">
      <t>ハ</t>
    </rPh>
    <rPh sb="122" eb="124">
      <t>ヘンカ</t>
    </rPh>
    <rPh sb="125" eb="128">
      <t>イワカン</t>
    </rPh>
    <rPh sb="128" eb="129">
      <t>ナ</t>
    </rPh>
    <rPh sb="145" eb="146">
      <t>ツメ</t>
    </rPh>
    <rPh sb="149" eb="153">
      <t>イイアンバイ</t>
    </rPh>
    <rPh sb="161" eb="162">
      <t>コロ</t>
    </rPh>
    <rPh sb="163" eb="164">
      <t>ヤ</t>
    </rPh>
    <rPh sb="172" eb="175">
      <t>テンプラ</t>
    </rPh>
    <rPh sb="175" eb="177">
      <t>エビ</t>
    </rPh>
    <rPh sb="177" eb="178">
      <t>ドン</t>
    </rPh>
    <rPh sb="179" eb="180">
      <t>イ</t>
    </rPh>
    <rPh sb="182" eb="183">
      <t>タズ</t>
    </rPh>
    <rPh sb="184" eb="185">
      <t>ビト</t>
    </rPh>
    <rPh sb="186" eb="188">
      <t>ドウブツ</t>
    </rPh>
    <rPh sb="188" eb="190">
      <t>オオスギ</t>
    </rPh>
    <phoneticPr fontId="1"/>
  </si>
  <si>
    <t>75点
演出ドラムとベースのリアルメジャーリーダーは説得性高いがもう少しぶっ飛びが欲しい。結局ママには内緒
脚本;インポ云々の下りはもう少し馬鹿馬鹿しくても良い
絵コンテ;吹奏楽とのコラボは良いが、演奏で二人のテクスチャ感が拭えない。
キャラデザ;STAFFに窘められる石谷は良い
美術;二人のファックマーク楽器は良い
音響;インストの吹奏楽の下手さは良い</t>
    <rPh sb="26" eb="29">
      <t>セットクセイ</t>
    </rPh>
    <rPh sb="29" eb="30">
      <t>タカ</t>
    </rPh>
    <rPh sb="34" eb="35">
      <t>スコ</t>
    </rPh>
    <rPh sb="38" eb="39">
      <t>ト</t>
    </rPh>
    <rPh sb="41" eb="42">
      <t>ホ</t>
    </rPh>
    <rPh sb="45" eb="47">
      <t>ケッキョク</t>
    </rPh>
    <rPh sb="51" eb="53">
      <t>ナイショ</t>
    </rPh>
    <rPh sb="60" eb="62">
      <t>ウンヌン</t>
    </rPh>
    <rPh sb="63" eb="64">
      <t>クダ</t>
    </rPh>
    <rPh sb="68" eb="69">
      <t>スコ</t>
    </rPh>
    <rPh sb="70" eb="74">
      <t>バカバカ</t>
    </rPh>
    <rPh sb="78" eb="79">
      <t>イ</t>
    </rPh>
    <rPh sb="86" eb="89">
      <t>スイソウガク</t>
    </rPh>
    <rPh sb="95" eb="96">
      <t>イ</t>
    </rPh>
    <rPh sb="99" eb="101">
      <t>エンソウ</t>
    </rPh>
    <rPh sb="102" eb="104">
      <t>フタリ</t>
    </rPh>
    <rPh sb="110" eb="111">
      <t>カン</t>
    </rPh>
    <rPh sb="112" eb="113">
      <t>ヌグ</t>
    </rPh>
    <rPh sb="130" eb="131">
      <t>タシナ</t>
    </rPh>
    <rPh sb="135" eb="137">
      <t>イシタニ</t>
    </rPh>
    <rPh sb="138" eb="139">
      <t>イ</t>
    </rPh>
    <rPh sb="144" eb="146">
      <t>フタリ</t>
    </rPh>
    <rPh sb="154" eb="156">
      <t>ガッキ</t>
    </rPh>
    <rPh sb="157" eb="158">
      <t>イ</t>
    </rPh>
    <rPh sb="168" eb="171">
      <t>スイソウガク</t>
    </rPh>
    <rPh sb="172" eb="174">
      <t>ヘタ</t>
    </rPh>
    <rPh sb="176" eb="177">
      <t>イ</t>
    </rPh>
    <phoneticPr fontId="1"/>
  </si>
  <si>
    <t>九龍ジェネリックロマンス</t>
    <phoneticPr fontId="1"/>
  </si>
  <si>
    <r>
      <t>65点
演出;ドランの移動の立ち位置意味、、ながせ変身がかっこいい
脚本;ながせのキラキラの源泉発掘、、他者起点でよい？歌ったらμチカラが発揮？
絵コンテ；ながせの告白切り出しの一閃、流れ星までの繋がりは変身含め良い。</t>
    </r>
    <r>
      <rPr>
        <sz val="11"/>
        <color theme="1"/>
        <rFont val="Microsoft JhengHei"/>
        <family val="2"/>
        <charset val="128"/>
      </rPr>
      <t>殺陣はもう少し勉強、、</t>
    </r>
    <r>
      <rPr>
        <sz val="11"/>
        <color theme="1"/>
        <rFont val="游ゴシック"/>
        <family val="2"/>
        <charset val="128"/>
        <scheme val="minor"/>
      </rPr>
      <t xml:space="preserve">
キャラデザ;ながせの躊躇いと俯きは王道だが
美術;アリスピアの可愛い雲と星
音響;ながせ返信の擬似ロック調が良い役割、が歌詞が声色含め集中を削ぐ、、</t>
    </r>
    <rPh sb="11" eb="13">
      <t>イドウ</t>
    </rPh>
    <rPh sb="14" eb="18">
      <t>タチイチ</t>
    </rPh>
    <rPh sb="18" eb="20">
      <t>イミ</t>
    </rPh>
    <rPh sb="25" eb="27">
      <t>ヘンシン</t>
    </rPh>
    <rPh sb="46" eb="48">
      <t>ゲンセン</t>
    </rPh>
    <rPh sb="48" eb="50">
      <t>ハックツ</t>
    </rPh>
    <rPh sb="52" eb="54">
      <t>タシャ</t>
    </rPh>
    <rPh sb="54" eb="56">
      <t>キテン</t>
    </rPh>
    <rPh sb="60" eb="61">
      <t>ウタ</t>
    </rPh>
    <rPh sb="69" eb="71">
      <t>ハッキ</t>
    </rPh>
    <rPh sb="82" eb="85">
      <t>コクハクキ</t>
    </rPh>
    <rPh sb="86" eb="87">
      <t>ダ</t>
    </rPh>
    <rPh sb="89" eb="91">
      <t>イッセン</t>
    </rPh>
    <rPh sb="92" eb="93">
      <t>ナガ</t>
    </rPh>
    <rPh sb="94" eb="95">
      <t>ボシ</t>
    </rPh>
    <rPh sb="98" eb="99">
      <t>ツナ</t>
    </rPh>
    <rPh sb="102" eb="104">
      <t>ヘンシン</t>
    </rPh>
    <rPh sb="104" eb="105">
      <t>フク</t>
    </rPh>
    <rPh sb="106" eb="107">
      <t>イ</t>
    </rPh>
    <rPh sb="109" eb="111">
      <t>タテ</t>
    </rPh>
    <rPh sb="114" eb="115">
      <t>スコ</t>
    </rPh>
    <rPh sb="116" eb="118">
      <t>ベンキョウ</t>
    </rPh>
    <rPh sb="131" eb="133">
      <t>タメラ</t>
    </rPh>
    <rPh sb="135" eb="136">
      <t>ウツム</t>
    </rPh>
    <rPh sb="138" eb="140">
      <t>オウドウ</t>
    </rPh>
    <rPh sb="165" eb="167">
      <t>ヘンシン</t>
    </rPh>
    <rPh sb="168" eb="170">
      <t>ギジ</t>
    </rPh>
    <rPh sb="181" eb="183">
      <t>カシ</t>
    </rPh>
    <rPh sb="184" eb="186">
      <t>コワイロ</t>
    </rPh>
    <rPh sb="186" eb="187">
      <t>フク</t>
    </rPh>
    <rPh sb="188" eb="190">
      <t>シュウチュウ</t>
    </rPh>
    <rPh sb="191" eb="192">
      <t>ソ</t>
    </rPh>
    <phoneticPr fontId="1"/>
  </si>
  <si>
    <t>95点
演出;食う食われる意匠が構造的に日常を支える。釣りの合間のパロディが色々上手い。漂流教室の怪物意匠にチェーンソーｗ
脚本;ホテル外へ食材探求と視野が広がる
絵コンテ;鳥小屋からミミズ退治まで一貫性が高い。唾棄し下を回す駱駝ｗヌベルがちょい可愛いのにジブクレーンで釣りｗ
キャラデザ;充電時間の有無で目に熊ｗ
美術;魚釣りの造形でネガポジアングラーの優秀さを確認
音響;</t>
    <rPh sb="7" eb="8">
      <t>ク</t>
    </rPh>
    <rPh sb="9" eb="10">
      <t>ク</t>
    </rPh>
    <rPh sb="13" eb="15">
      <t>イショウ</t>
    </rPh>
    <rPh sb="20" eb="22">
      <t>ニチジョウ</t>
    </rPh>
    <rPh sb="23" eb="24">
      <t>ササ</t>
    </rPh>
    <rPh sb="27" eb="28">
      <t>ツ</t>
    </rPh>
    <rPh sb="30" eb="32">
      <t>アイマ</t>
    </rPh>
    <rPh sb="38" eb="40">
      <t>イロイロ</t>
    </rPh>
    <rPh sb="40" eb="42">
      <t>ウマ</t>
    </rPh>
    <rPh sb="44" eb="48">
      <t>ヒョウリュウキョウシツ</t>
    </rPh>
    <rPh sb="49" eb="51">
      <t>カイブツ</t>
    </rPh>
    <rPh sb="51" eb="53">
      <t>イショウ</t>
    </rPh>
    <rPh sb="68" eb="69">
      <t>ソト</t>
    </rPh>
    <rPh sb="70" eb="72">
      <t>ショクザイ</t>
    </rPh>
    <rPh sb="72" eb="74">
      <t>タンキュウ</t>
    </rPh>
    <rPh sb="75" eb="77">
      <t>シヤ</t>
    </rPh>
    <rPh sb="78" eb="79">
      <t>ヒロ</t>
    </rPh>
    <rPh sb="87" eb="90">
      <t>トリゴヤ</t>
    </rPh>
    <rPh sb="95" eb="97">
      <t>タイジ</t>
    </rPh>
    <rPh sb="99" eb="102">
      <t>イッカンセイ</t>
    </rPh>
    <rPh sb="103" eb="104">
      <t>タカ</t>
    </rPh>
    <rPh sb="106" eb="108">
      <t>ダキ</t>
    </rPh>
    <rPh sb="109" eb="110">
      <t>シタ</t>
    </rPh>
    <rPh sb="111" eb="112">
      <t>マワ</t>
    </rPh>
    <rPh sb="113" eb="115">
      <t>ラクダ</t>
    </rPh>
    <rPh sb="123" eb="125">
      <t>カワイ</t>
    </rPh>
    <rPh sb="135" eb="136">
      <t>ツ</t>
    </rPh>
    <rPh sb="145" eb="149">
      <t>ジュウデンジカン</t>
    </rPh>
    <rPh sb="150" eb="152">
      <t>ウム</t>
    </rPh>
    <rPh sb="153" eb="154">
      <t>メ</t>
    </rPh>
    <rPh sb="155" eb="156">
      <t>クマ</t>
    </rPh>
    <rPh sb="161" eb="163">
      <t>サカナツ</t>
    </rPh>
    <rPh sb="165" eb="167">
      <t>ゾウケイ</t>
    </rPh>
    <rPh sb="178" eb="180">
      <t>ユウシュウ</t>
    </rPh>
    <rPh sb="182" eb="184">
      <t>カクニン</t>
    </rPh>
    <phoneticPr fontId="1"/>
  </si>
  <si>
    <t>85点
演出;ひつじのダンス事故はもう少し魅せ方が。星の震えは良い
脚本;星のコミュ障の前半から、ドイツ語勉強×料理の関係構築が見せ場
絵コンテ;星ななの隅っこキャストが良い
キャラデザ;逃げるまこはダメでしょｗポッキー食い合う無言の二人は良い
美術;パズル部の一歩手前なデザイン
音響;ひつじの音楽、、</t>
    <rPh sb="14" eb="16">
      <t>ジコ</t>
    </rPh>
    <rPh sb="19" eb="20">
      <t>スコ</t>
    </rPh>
    <rPh sb="21" eb="22">
      <t>ミ</t>
    </rPh>
    <rPh sb="23" eb="24">
      <t>カタ</t>
    </rPh>
    <rPh sb="26" eb="27">
      <t>ホシ</t>
    </rPh>
    <rPh sb="28" eb="29">
      <t>フル</t>
    </rPh>
    <rPh sb="31" eb="32">
      <t>イ</t>
    </rPh>
    <rPh sb="37" eb="38">
      <t>ホシ</t>
    </rPh>
    <rPh sb="42" eb="43">
      <t>ショウ</t>
    </rPh>
    <rPh sb="44" eb="46">
      <t>ゼンハン</t>
    </rPh>
    <rPh sb="52" eb="53">
      <t>ゴ</t>
    </rPh>
    <rPh sb="53" eb="55">
      <t>ベンキョウ</t>
    </rPh>
    <rPh sb="56" eb="58">
      <t>リョウリ</t>
    </rPh>
    <rPh sb="59" eb="63">
      <t>カンケイコウチク</t>
    </rPh>
    <rPh sb="64" eb="65">
      <t>ミ</t>
    </rPh>
    <rPh sb="66" eb="67">
      <t>バ</t>
    </rPh>
    <rPh sb="73" eb="74">
      <t>ホシ</t>
    </rPh>
    <rPh sb="77" eb="78">
      <t>スミ</t>
    </rPh>
    <rPh sb="85" eb="86">
      <t>イ</t>
    </rPh>
    <rPh sb="94" eb="95">
      <t>ニ</t>
    </rPh>
    <rPh sb="110" eb="111">
      <t>ク</t>
    </rPh>
    <rPh sb="112" eb="113">
      <t>ア</t>
    </rPh>
    <rPh sb="114" eb="116">
      <t>ムゴン</t>
    </rPh>
    <rPh sb="117" eb="119">
      <t>フタリ</t>
    </rPh>
    <rPh sb="120" eb="121">
      <t>ヨ</t>
    </rPh>
    <rPh sb="129" eb="130">
      <t>ブ</t>
    </rPh>
    <rPh sb="131" eb="135">
      <t>イッポテマエ</t>
    </rPh>
    <rPh sb="148" eb="150">
      <t>オンガク</t>
    </rPh>
    <phoneticPr fontId="1"/>
  </si>
  <si>
    <t>80点
演出;勝沼は綺麗だしドカ食いは良いがシネフォト部の活動、、爆食い登場のリアクションはまだ余地が
脚本;霧山喋り過ぎでは
絵コンテ;溶け出す春乃は良い
キャラデザ;華子「月曜はとくに」が良い
美術;ワイングラス館の展示は素晴らしい
音響;</t>
    <rPh sb="7" eb="9">
      <t>カツヌマ</t>
    </rPh>
    <rPh sb="10" eb="12">
      <t>キレイ</t>
    </rPh>
    <rPh sb="16" eb="17">
      <t>ク</t>
    </rPh>
    <rPh sb="19" eb="20">
      <t>イ</t>
    </rPh>
    <rPh sb="27" eb="28">
      <t>ブ</t>
    </rPh>
    <rPh sb="29" eb="31">
      <t>カツドウ</t>
    </rPh>
    <rPh sb="33" eb="35">
      <t>バクグ</t>
    </rPh>
    <rPh sb="36" eb="38">
      <t>トウジョウ</t>
    </rPh>
    <rPh sb="48" eb="50">
      <t>ヨチ</t>
    </rPh>
    <rPh sb="55" eb="57">
      <t>キリヤマ</t>
    </rPh>
    <rPh sb="57" eb="58">
      <t>シャベ</t>
    </rPh>
    <rPh sb="59" eb="60">
      <t>ス</t>
    </rPh>
    <rPh sb="69" eb="70">
      <t>ト</t>
    </rPh>
    <rPh sb="71" eb="72">
      <t>ダ</t>
    </rPh>
    <rPh sb="73" eb="74">
      <t>ハル</t>
    </rPh>
    <rPh sb="74" eb="75">
      <t>ノ</t>
    </rPh>
    <rPh sb="76" eb="77">
      <t>イ</t>
    </rPh>
    <rPh sb="85" eb="87">
      <t>ハナコ</t>
    </rPh>
    <rPh sb="88" eb="90">
      <t>ゲツヨウ</t>
    </rPh>
    <rPh sb="96" eb="97">
      <t>イ</t>
    </rPh>
    <rPh sb="108" eb="109">
      <t>カン</t>
    </rPh>
    <rPh sb="110" eb="112">
      <t>テンジ</t>
    </rPh>
    <rPh sb="113" eb="115">
      <t>スバ</t>
    </rPh>
    <phoneticPr fontId="1"/>
  </si>
  <si>
    <t>75点 
演出;シン、ユニカの暴走で第三世界幕開けは良い。対抗勢力は持ち得るか？
脚本;ネルヴィルのモノローグ冗長。覚醒後の暴走感は緩慢
絵コンテ;シンの暴走は良い
キャラデザ;ネルヴィるが浅い
美術;ブリジットとの別離背景は瓦礫再生感が良い</t>
    <rPh sb="15" eb="17">
      <t>ボウソウ</t>
    </rPh>
    <rPh sb="18" eb="20">
      <t>ダイサン</t>
    </rPh>
    <rPh sb="20" eb="22">
      <t>セカイ</t>
    </rPh>
    <rPh sb="22" eb="24">
      <t>マクア</t>
    </rPh>
    <rPh sb="26" eb="27">
      <t>イ</t>
    </rPh>
    <rPh sb="29" eb="33">
      <t>タイコウセイリョク</t>
    </rPh>
    <rPh sb="34" eb="35">
      <t>モ</t>
    </rPh>
    <rPh sb="36" eb="37">
      <t>エ</t>
    </rPh>
    <rPh sb="55" eb="57">
      <t>ジョウチョウ</t>
    </rPh>
    <rPh sb="58" eb="60">
      <t>カクセイ</t>
    </rPh>
    <rPh sb="60" eb="61">
      <t>アト</t>
    </rPh>
    <rPh sb="62" eb="64">
      <t>ボウソウ</t>
    </rPh>
    <rPh sb="64" eb="65">
      <t>カン</t>
    </rPh>
    <rPh sb="66" eb="68">
      <t>カンマン</t>
    </rPh>
    <rPh sb="77" eb="79">
      <t>ボウソウ</t>
    </rPh>
    <rPh sb="80" eb="81">
      <t>イ</t>
    </rPh>
    <rPh sb="95" eb="96">
      <t>アサ</t>
    </rPh>
    <rPh sb="98" eb="100">
      <t>ビジュツ</t>
    </rPh>
    <rPh sb="108" eb="110">
      <t>ベツリ</t>
    </rPh>
    <rPh sb="110" eb="112">
      <t>ハイケイ</t>
    </rPh>
    <rPh sb="113" eb="117">
      <t>ガレキサイセイ</t>
    </rPh>
    <rPh sb="117" eb="118">
      <t>カン</t>
    </rPh>
    <rPh sb="119" eb="120">
      <t>イ</t>
    </rPh>
    <phoneticPr fontId="1"/>
  </si>
  <si>
    <t>75点
演出;花、廃墟、砂と少女と花咲じじいロボが、バタフライエフェクトの比喩　
脚本;ポチ丸を未ルのコア、情動と世界環境修復への意思に位置づける。マグマが花畑化する下りはカットしすぎ
絵コンテ;噴火危機で未ル発射の唐突さｗ搭乗してまで諍い
キャラデザ;ポチ丸を未ルに挿げ替えるべきでは？
美術;研究室脇のエンジンが船用ｗ
音響;良い</t>
    <rPh sb="7" eb="8">
      <t>ハナ</t>
    </rPh>
    <rPh sb="9" eb="11">
      <t>ハイキョ</t>
    </rPh>
    <rPh sb="12" eb="13">
      <t>スナ</t>
    </rPh>
    <rPh sb="14" eb="16">
      <t>ショウジョ</t>
    </rPh>
    <rPh sb="17" eb="19">
      <t>ハナサカ</t>
    </rPh>
    <rPh sb="37" eb="39">
      <t>ヒユ</t>
    </rPh>
    <rPh sb="46" eb="47">
      <t>マル</t>
    </rPh>
    <rPh sb="98" eb="100">
      <t>フンカ</t>
    </rPh>
    <rPh sb="100" eb="102">
      <t>キキ</t>
    </rPh>
    <rPh sb="129" eb="130">
      <t>マル</t>
    </rPh>
    <rPh sb="131" eb="132">
      <t>ミ</t>
    </rPh>
    <rPh sb="134" eb="135">
      <t>ス</t>
    </rPh>
    <rPh sb="136" eb="137">
      <t>カ</t>
    </rPh>
    <rPh sb="148" eb="151">
      <t>ケンキュウシツ</t>
    </rPh>
    <rPh sb="151" eb="152">
      <t>ワキ</t>
    </rPh>
    <rPh sb="158" eb="159">
      <t>フネ</t>
    </rPh>
    <rPh sb="159" eb="160">
      <t>ヨウ</t>
    </rPh>
    <rPh sb="165" eb="166">
      <t>イ</t>
    </rPh>
    <phoneticPr fontId="1"/>
  </si>
  <si>
    <t>80点
演出;ヴォルフラムが砦を囲う裏方は表象的にも明らかで予想通り
脚本;サリバンとヴォルフラムの確執は女性に対する魔女/集落の比喩
絵コンテ;崩れ落ちる棋面は良い
キャラデザ;繰り返される老婆の唾棄、アンネの暗躍は魔女集落の形成の要素的に興味深い
美術;女王陛下廊下の調度品の数々
音響;</t>
    <rPh sb="14" eb="15">
      <t>トリデ</t>
    </rPh>
    <rPh sb="16" eb="17">
      <t>カコ</t>
    </rPh>
    <rPh sb="18" eb="20">
      <t>ウラカタ</t>
    </rPh>
    <rPh sb="21" eb="23">
      <t>ヒョウショウ</t>
    </rPh>
    <rPh sb="23" eb="24">
      <t>テキ</t>
    </rPh>
    <rPh sb="26" eb="27">
      <t>アキ</t>
    </rPh>
    <rPh sb="30" eb="33">
      <t>ヨソウトオ</t>
    </rPh>
    <rPh sb="50" eb="52">
      <t>カクシツ</t>
    </rPh>
    <rPh sb="56" eb="57">
      <t>タイ</t>
    </rPh>
    <rPh sb="59" eb="61">
      <t>マジョ</t>
    </rPh>
    <rPh sb="62" eb="64">
      <t>シュウラク</t>
    </rPh>
    <rPh sb="65" eb="67">
      <t>ヒユ</t>
    </rPh>
    <rPh sb="73" eb="74">
      <t>クズ</t>
    </rPh>
    <rPh sb="75" eb="76">
      <t>オ</t>
    </rPh>
    <rPh sb="78" eb="79">
      <t>キ</t>
    </rPh>
    <rPh sb="79" eb="80">
      <t>メン</t>
    </rPh>
    <rPh sb="81" eb="82">
      <t>イ</t>
    </rPh>
    <rPh sb="90" eb="91">
      <t>ク</t>
    </rPh>
    <rPh sb="92" eb="93">
      <t>カエ</t>
    </rPh>
    <rPh sb="96" eb="98">
      <t>ロウバ</t>
    </rPh>
    <rPh sb="99" eb="101">
      <t>ダキ</t>
    </rPh>
    <rPh sb="106" eb="108">
      <t>アンヤク</t>
    </rPh>
    <rPh sb="109" eb="113">
      <t>マジョシュウラク</t>
    </rPh>
    <rPh sb="114" eb="116">
      <t>ケイセイ</t>
    </rPh>
    <rPh sb="117" eb="119">
      <t>ヨウソ</t>
    </rPh>
    <rPh sb="119" eb="120">
      <t>テキ</t>
    </rPh>
    <rPh sb="129" eb="135">
      <t>ジョオウヘイカロウカ</t>
    </rPh>
    <rPh sb="136" eb="139">
      <t>チョウドヒン</t>
    </rPh>
    <rPh sb="140" eb="142">
      <t>カズカズ</t>
    </rPh>
    <phoneticPr fontId="1"/>
  </si>
  <si>
    <t>90点
演出;ジュエルバズリウムチェンジの表象
脚本;他者を基軸にときめきを紡ぎだす
絵コンテ;届けあう想いがときめきと前に進む勇気を織りなす
キャラデザ;リング姫は無。めが兄のターゲットが注目
美術;ひまりとみつきのリングが虹色
音響;ひまりとみつきのデュオは初回より彩豊に</t>
    <rPh sb="21" eb="23">
      <t>ヒョウショウ</t>
    </rPh>
    <rPh sb="27" eb="29">
      <t>タシャ</t>
    </rPh>
    <rPh sb="30" eb="32">
      <t>キジク</t>
    </rPh>
    <rPh sb="38" eb="39">
      <t>ツム</t>
    </rPh>
    <rPh sb="48" eb="49">
      <t>トド</t>
    </rPh>
    <rPh sb="52" eb="53">
      <t>オモ</t>
    </rPh>
    <rPh sb="60" eb="61">
      <t>マエ</t>
    </rPh>
    <rPh sb="62" eb="63">
      <t>スス</t>
    </rPh>
    <rPh sb="64" eb="66">
      <t>ユウキ</t>
    </rPh>
    <rPh sb="67" eb="68">
      <t>オ</t>
    </rPh>
    <rPh sb="81" eb="82">
      <t>ヒメ</t>
    </rPh>
    <rPh sb="83" eb="84">
      <t>ム</t>
    </rPh>
    <rPh sb="87" eb="88">
      <t>アニ</t>
    </rPh>
    <rPh sb="95" eb="97">
      <t>チュウモク</t>
    </rPh>
    <rPh sb="113" eb="115">
      <t>ニジイロ</t>
    </rPh>
    <rPh sb="131" eb="133">
      <t>ショカイ</t>
    </rPh>
    <rPh sb="135" eb="136">
      <t>イロドリ</t>
    </rPh>
    <rPh sb="136" eb="137">
      <t>ユタカ</t>
    </rPh>
    <phoneticPr fontId="1"/>
  </si>
  <si>
    <t>95点
演出;ハッカー戦争はポップコーンが一枚上手
脚本;ガセにガセを掴ませて首尾を逃す。一進一退だが端緒を巻き上げられるか
絵コンテ;ｴﾚﾍﾞｰﾀﾋﾟｯﾁが上手い
キャラデザ;リンの意匠もにくい
美術;音声データを画像化する意匠が暗号の転換
音響;リンを逃がしてからのEDが堪らない</t>
    <rPh sb="11" eb="13">
      <t>センソウ</t>
    </rPh>
    <rPh sb="21" eb="25">
      <t>イチマイウワテ</t>
    </rPh>
    <rPh sb="35" eb="36">
      <t>ツカ</t>
    </rPh>
    <rPh sb="39" eb="41">
      <t>シュビ</t>
    </rPh>
    <rPh sb="42" eb="43">
      <t>ノガ</t>
    </rPh>
    <rPh sb="45" eb="49">
      <t>イッシンイッタイ</t>
    </rPh>
    <rPh sb="51" eb="53">
      <t>タンショ</t>
    </rPh>
    <rPh sb="54" eb="55">
      <t>マ</t>
    </rPh>
    <rPh sb="56" eb="57">
      <t>ア</t>
    </rPh>
    <rPh sb="79" eb="81">
      <t>ウマ</t>
    </rPh>
    <rPh sb="92" eb="94">
      <t>イショウ</t>
    </rPh>
    <rPh sb="102" eb="104">
      <t>オンセイ</t>
    </rPh>
    <rPh sb="108" eb="111">
      <t>ガゾウカ</t>
    </rPh>
    <rPh sb="113" eb="115">
      <t>イショウ</t>
    </rPh>
    <rPh sb="116" eb="118">
      <t>アンゴウ</t>
    </rPh>
    <rPh sb="119" eb="121">
      <t>テンカン</t>
    </rPh>
    <rPh sb="128" eb="129">
      <t>ニ</t>
    </rPh>
    <rPh sb="138" eb="139">
      <t>タマ</t>
    </rPh>
    <phoneticPr fontId="1"/>
  </si>
  <si>
    <t>55点
演出;繰り返される線路と洞窟、幼児期の
望郷はタイトル通り夏への偽の郷愁を強化するが、人物か風景か絞るべき
脚本;偽の郷愁を背負い込む説得力も覚悟も見えない。水浴びも人工呼吸も必然性が、、
絵コンテ;鞄背負って飛び込み泳げるかな？
キャラデザ;鴎の葛藤も会話もノイズを削り過ぎ
美術;洞窟回りは良い
音響;思い出を奏でるピアノは良いが鴎が薄い</t>
    <rPh sb="7" eb="8">
      <t>ク</t>
    </rPh>
    <rPh sb="9" eb="10">
      <t>カエ</t>
    </rPh>
    <rPh sb="13" eb="15">
      <t>センロ</t>
    </rPh>
    <rPh sb="16" eb="18">
      <t>ドウクツ</t>
    </rPh>
    <rPh sb="19" eb="22">
      <t>ヨウジキ</t>
    </rPh>
    <rPh sb="24" eb="26">
      <t>ボウキョウ</t>
    </rPh>
    <rPh sb="31" eb="32">
      <t>トオ</t>
    </rPh>
    <rPh sb="33" eb="34">
      <t>ナツ</t>
    </rPh>
    <rPh sb="36" eb="37">
      <t>ニセ</t>
    </rPh>
    <rPh sb="38" eb="40">
      <t>キョウシュウ</t>
    </rPh>
    <rPh sb="41" eb="43">
      <t>キョウカ</t>
    </rPh>
    <rPh sb="47" eb="49">
      <t>ジンブツ</t>
    </rPh>
    <rPh sb="50" eb="52">
      <t>フウケイ</t>
    </rPh>
    <rPh sb="53" eb="54">
      <t>シボ</t>
    </rPh>
    <rPh sb="58" eb="60">
      <t>キャクホン</t>
    </rPh>
    <rPh sb="61" eb="62">
      <t>ニセ</t>
    </rPh>
    <rPh sb="63" eb="65">
      <t>キョウシュウ</t>
    </rPh>
    <rPh sb="66" eb="68">
      <t>セオ</t>
    </rPh>
    <rPh sb="69" eb="70">
      <t>コ</t>
    </rPh>
    <rPh sb="71" eb="74">
      <t>セットクリョク</t>
    </rPh>
    <rPh sb="75" eb="77">
      <t>カクゴ</t>
    </rPh>
    <rPh sb="78" eb="79">
      <t>ミ</t>
    </rPh>
    <rPh sb="83" eb="85">
      <t>ミズア</t>
    </rPh>
    <rPh sb="87" eb="91">
      <t>ジンコウコキュウ</t>
    </rPh>
    <rPh sb="92" eb="95">
      <t>ヒツゼンセイ</t>
    </rPh>
    <rPh sb="104" eb="105">
      <t>カバン</t>
    </rPh>
    <rPh sb="105" eb="107">
      <t>セオ</t>
    </rPh>
    <rPh sb="109" eb="110">
      <t>ト</t>
    </rPh>
    <rPh sb="111" eb="112">
      <t>コ</t>
    </rPh>
    <rPh sb="113" eb="114">
      <t>オヨ</t>
    </rPh>
    <rPh sb="126" eb="127">
      <t>カモメ</t>
    </rPh>
    <rPh sb="128" eb="130">
      <t>カットウ</t>
    </rPh>
    <rPh sb="131" eb="133">
      <t>カイワ</t>
    </rPh>
    <rPh sb="138" eb="139">
      <t>ケズ</t>
    </rPh>
    <rPh sb="140" eb="141">
      <t>ス</t>
    </rPh>
    <rPh sb="146" eb="149">
      <t>ドウクツマワ</t>
    </rPh>
    <rPh sb="151" eb="152">
      <t>イ</t>
    </rPh>
    <rPh sb="157" eb="158">
      <t>オモ</t>
    </rPh>
    <rPh sb="159" eb="160">
      <t>デ</t>
    </rPh>
    <rPh sb="161" eb="162">
      <t>カナ</t>
    </rPh>
    <rPh sb="168" eb="169">
      <t>イ</t>
    </rPh>
    <rPh sb="171" eb="172">
      <t>カモメ</t>
    </rPh>
    <rPh sb="173" eb="174">
      <t>ウス</t>
    </rPh>
    <phoneticPr fontId="1"/>
  </si>
  <si>
    <t>80点
演出;滝から烏山のくだりがタイトル回帰で良い。粟島も
脚本;民芸館も滝のどうくつ酒造も地方交付税使途の意義を考えてしまう。4人の交流を通じて物事への見識や視点の広がりが見える描写はある意味で人生旅
絵コンテ;森小屋けんちんそばの踏み出す一歩ｗ
キャラデザ;暦の甚兵衛、、
美術;宇都宮線が冒頭から加工そのまま過ぎる。粟島の堤防のグラフィティは良い。サマポケよりこちらが綺麗
音響;繋がりを思い返す</t>
    <rPh sb="7" eb="8">
      <t>タキ</t>
    </rPh>
    <rPh sb="10" eb="12">
      <t>カラスヤマ</t>
    </rPh>
    <rPh sb="21" eb="23">
      <t>カイキ</t>
    </rPh>
    <rPh sb="24" eb="25">
      <t>ヨ</t>
    </rPh>
    <rPh sb="27" eb="29">
      <t>アワシマ</t>
    </rPh>
    <rPh sb="34" eb="37">
      <t>ミンゲイカン</t>
    </rPh>
    <rPh sb="38" eb="39">
      <t>タキ</t>
    </rPh>
    <rPh sb="44" eb="46">
      <t>シュゾウ</t>
    </rPh>
    <rPh sb="47" eb="52">
      <t>チホウコウフゼイ</t>
    </rPh>
    <rPh sb="52" eb="54">
      <t>シト</t>
    </rPh>
    <rPh sb="55" eb="57">
      <t>イギ</t>
    </rPh>
    <rPh sb="58" eb="59">
      <t>カンガ</t>
    </rPh>
    <rPh sb="66" eb="67">
      <t>ニン</t>
    </rPh>
    <rPh sb="68" eb="70">
      <t>コウリュウ</t>
    </rPh>
    <rPh sb="71" eb="72">
      <t>ツウ</t>
    </rPh>
    <rPh sb="74" eb="76">
      <t>モノゴト</t>
    </rPh>
    <rPh sb="78" eb="80">
      <t>ケンシキ</t>
    </rPh>
    <rPh sb="81" eb="83">
      <t>シテン</t>
    </rPh>
    <rPh sb="84" eb="85">
      <t>ヒロ</t>
    </rPh>
    <rPh sb="88" eb="89">
      <t>ミ</t>
    </rPh>
    <rPh sb="91" eb="93">
      <t>ビョウシャ</t>
    </rPh>
    <rPh sb="96" eb="98">
      <t>イミ</t>
    </rPh>
    <rPh sb="99" eb="101">
      <t>ジンセイ</t>
    </rPh>
    <rPh sb="101" eb="102">
      <t>タビ</t>
    </rPh>
    <rPh sb="108" eb="111">
      <t>モリゴヤ</t>
    </rPh>
    <rPh sb="118" eb="119">
      <t>フ</t>
    </rPh>
    <rPh sb="120" eb="121">
      <t>ダ</t>
    </rPh>
    <rPh sb="122" eb="124">
      <t>イッポ</t>
    </rPh>
    <rPh sb="132" eb="133">
      <t>コヨミ</t>
    </rPh>
    <rPh sb="134" eb="137">
      <t>ジンベエ</t>
    </rPh>
    <rPh sb="143" eb="147">
      <t>ウツノミヤセン</t>
    </rPh>
    <rPh sb="148" eb="150">
      <t>ボウトウ</t>
    </rPh>
    <rPh sb="152" eb="154">
      <t>カコウ</t>
    </rPh>
    <rPh sb="158" eb="159">
      <t>ス</t>
    </rPh>
    <rPh sb="165" eb="167">
      <t>テイボウ</t>
    </rPh>
    <rPh sb="175" eb="176">
      <t>イ</t>
    </rPh>
    <rPh sb="188" eb="190">
      <t>キレイ</t>
    </rPh>
    <rPh sb="194" eb="195">
      <t>ツナ</t>
    </rPh>
    <rPh sb="198" eb="199">
      <t>オモ</t>
    </rPh>
    <rPh sb="200" eb="201">
      <t>カエ</t>
    </rPh>
    <phoneticPr fontId="1"/>
  </si>
  <si>
    <t>75点
演出;冒頭からアンとマリラの物言いたげなやり取りが上手い。屋根渡の臨場感はあるがもう少し滑り易い感じに
脚本;アンの成長が着実に見える。こういうことが語れるのはとても幸せ。今夜のアンはとても背が高く見えた
絵コンテ;アンの朗読が素晴らしい。サマポケの郷愁よりこちら
キャラデザ;ステイシー先生のアンの見本感が凄い
美術;アンの袖付きブラウスより脇のXmasツリーが朧げ
音響;</t>
    <rPh sb="7" eb="9">
      <t>ボウトウ</t>
    </rPh>
    <rPh sb="18" eb="20">
      <t>モノイ</t>
    </rPh>
    <rPh sb="26" eb="27">
      <t>ト</t>
    </rPh>
    <rPh sb="29" eb="31">
      <t>ウマ</t>
    </rPh>
    <rPh sb="33" eb="36">
      <t>ヤネワタリ</t>
    </rPh>
    <rPh sb="37" eb="40">
      <t>リンジョウカン</t>
    </rPh>
    <rPh sb="46" eb="47">
      <t>スコ</t>
    </rPh>
    <rPh sb="48" eb="49">
      <t>スベ</t>
    </rPh>
    <rPh sb="50" eb="51">
      <t>ヤス</t>
    </rPh>
    <rPh sb="52" eb="53">
      <t>カン</t>
    </rPh>
    <rPh sb="62" eb="64">
      <t>セイチョウ</t>
    </rPh>
    <rPh sb="65" eb="67">
      <t>チャクジツ</t>
    </rPh>
    <rPh sb="68" eb="69">
      <t>ミ</t>
    </rPh>
    <rPh sb="79" eb="80">
      <t>カタ</t>
    </rPh>
    <rPh sb="87" eb="88">
      <t>シアワ</t>
    </rPh>
    <rPh sb="115" eb="117">
      <t>ロウドク</t>
    </rPh>
    <rPh sb="118" eb="120">
      <t>スバ</t>
    </rPh>
    <rPh sb="129" eb="131">
      <t>キョウシュウ</t>
    </rPh>
    <rPh sb="148" eb="150">
      <t>センセイ</t>
    </rPh>
    <rPh sb="154" eb="156">
      <t>ミホン</t>
    </rPh>
    <rPh sb="156" eb="157">
      <t>カン</t>
    </rPh>
    <rPh sb="158" eb="159">
      <t>スゴ</t>
    </rPh>
    <rPh sb="167" eb="169">
      <t>ソデツ</t>
    </rPh>
    <rPh sb="176" eb="177">
      <t>ワキ</t>
    </rPh>
    <rPh sb="186" eb="187">
      <t>オボロ</t>
    </rPh>
    <phoneticPr fontId="1"/>
  </si>
  <si>
    <t>90点 トレーナーの葛藤
演出;マーチの東海ダービーと北原の中央との対比が良い
脚本;目標をどう作るかの掘り下げに北原を踏み台にする構造は未来と責任を映し出す
絵コンテ;鉄幹から作る蹄鉄ｗ
キャラデザ;北原が謎のイケメンに、、
美術;
音響;北原の葛藤より音響が重く響く</t>
    <rPh sb="10" eb="12">
      <t>カットウ</t>
    </rPh>
    <rPh sb="20" eb="22">
      <t>トウカイ</t>
    </rPh>
    <rPh sb="27" eb="29">
      <t>キタハラ</t>
    </rPh>
    <rPh sb="30" eb="32">
      <t>チュウオウ</t>
    </rPh>
    <rPh sb="34" eb="36">
      <t>タイヒ</t>
    </rPh>
    <rPh sb="37" eb="38">
      <t>イ</t>
    </rPh>
    <rPh sb="43" eb="45">
      <t>モクヒョウ</t>
    </rPh>
    <rPh sb="48" eb="49">
      <t>ツク</t>
    </rPh>
    <rPh sb="52" eb="53">
      <t>ホ</t>
    </rPh>
    <rPh sb="54" eb="55">
      <t>サ</t>
    </rPh>
    <rPh sb="57" eb="59">
      <t>キタハラ</t>
    </rPh>
    <rPh sb="60" eb="61">
      <t>フ</t>
    </rPh>
    <rPh sb="62" eb="63">
      <t>ダイ</t>
    </rPh>
    <rPh sb="66" eb="68">
      <t>コウゾウ</t>
    </rPh>
    <rPh sb="69" eb="71">
      <t>ミライ</t>
    </rPh>
    <rPh sb="72" eb="74">
      <t>セキニン</t>
    </rPh>
    <rPh sb="75" eb="76">
      <t>ウツ</t>
    </rPh>
    <rPh sb="77" eb="78">
      <t>ダ</t>
    </rPh>
    <rPh sb="85" eb="87">
      <t>テッカン</t>
    </rPh>
    <rPh sb="89" eb="90">
      <t>ツク</t>
    </rPh>
    <rPh sb="91" eb="93">
      <t>テイテツ</t>
    </rPh>
    <rPh sb="101" eb="103">
      <t>キタハラ</t>
    </rPh>
    <rPh sb="104" eb="105">
      <t>ナゾ</t>
    </rPh>
    <rPh sb="121" eb="123">
      <t>キタハラ</t>
    </rPh>
    <rPh sb="124" eb="126">
      <t>カットウ</t>
    </rPh>
    <rPh sb="128" eb="130">
      <t>オンキョウ</t>
    </rPh>
    <rPh sb="131" eb="132">
      <t>オモ</t>
    </rPh>
    <rPh sb="133" eb="134">
      <t>ヒビ</t>
    </rPh>
    <phoneticPr fontId="1"/>
  </si>
  <si>
    <t>90点 生きるとは欲張る
演出;喫茶店から続く黒髪が陽明を負い続ける胡蝶の夢。受動でも能動でもなく中動態にこそ実在がある。繰り返される金魚と地震がジェネリックと崩壊を予期
脚本;与えられることで奪われる自我
絵コンテ;令子の怪しく微笑む独占欲は美しい
キャラデザ;
美術;汚いビル配管の滴り。最後の廃墟の九龍城砦も良い
音響;</t>
    <rPh sb="4" eb="5">
      <t>イ</t>
    </rPh>
    <rPh sb="9" eb="11">
      <t>ヨクバ</t>
    </rPh>
    <rPh sb="16" eb="19">
      <t>キッサテン</t>
    </rPh>
    <rPh sb="21" eb="22">
      <t>ツヅ</t>
    </rPh>
    <rPh sb="23" eb="25">
      <t>クロカミ</t>
    </rPh>
    <rPh sb="26" eb="28">
      <t>ヨウメイ</t>
    </rPh>
    <rPh sb="29" eb="30">
      <t>オ</t>
    </rPh>
    <rPh sb="31" eb="32">
      <t>ツヅ</t>
    </rPh>
    <rPh sb="34" eb="36">
      <t>コチョウ</t>
    </rPh>
    <rPh sb="37" eb="38">
      <t>ユメ</t>
    </rPh>
    <rPh sb="39" eb="41">
      <t>ジュドウ</t>
    </rPh>
    <rPh sb="43" eb="45">
      <t>ノウドウ</t>
    </rPh>
    <rPh sb="49" eb="52">
      <t>チュウドウタイ</t>
    </rPh>
    <rPh sb="55" eb="57">
      <t>ジツザイ</t>
    </rPh>
    <rPh sb="61" eb="62">
      <t>ク</t>
    </rPh>
    <rPh sb="63" eb="64">
      <t>カエ</t>
    </rPh>
    <rPh sb="67" eb="69">
      <t>キンギョ</t>
    </rPh>
    <rPh sb="70" eb="72">
      <t>ジシン</t>
    </rPh>
    <rPh sb="80" eb="82">
      <t>ホウカイ</t>
    </rPh>
    <rPh sb="83" eb="85">
      <t>ヨキ</t>
    </rPh>
    <rPh sb="89" eb="90">
      <t>アタ</t>
    </rPh>
    <rPh sb="97" eb="98">
      <t>ウバ</t>
    </rPh>
    <rPh sb="101" eb="103">
      <t>ジガ</t>
    </rPh>
    <rPh sb="109" eb="111">
      <t>レイコ</t>
    </rPh>
    <rPh sb="112" eb="113">
      <t>アヤ</t>
    </rPh>
    <rPh sb="115" eb="117">
      <t>ホホエ</t>
    </rPh>
    <rPh sb="118" eb="121">
      <t>ドクセンヨク</t>
    </rPh>
    <rPh sb="122" eb="123">
      <t>ウツク</t>
    </rPh>
    <rPh sb="136" eb="137">
      <t>キタナ</t>
    </rPh>
    <rPh sb="140" eb="142">
      <t>ハイカン</t>
    </rPh>
    <rPh sb="143" eb="144">
      <t>シタタ</t>
    </rPh>
    <rPh sb="146" eb="148">
      <t>サイゴ</t>
    </rPh>
    <rPh sb="149" eb="151">
      <t>ハイキョ</t>
    </rPh>
    <rPh sb="152" eb="155">
      <t>キュウリュウジョウ</t>
    </rPh>
    <rPh sb="155" eb="156">
      <t>トリデ</t>
    </rPh>
    <rPh sb="157" eb="158">
      <t>イ</t>
    </rPh>
    <phoneticPr fontId="1"/>
  </si>
  <si>
    <t>85点
演出;小佐内に振り回される面々は良いが引っ張り過ぎ
脚本;勝手に告白し勝手にフル仲丸は寧ろ微笑ましい
絵コンテ;小佐内のの薄目、仲丸の物悲しい目、瓜野の浅はかな目付きが
キャラデザ;小佐内の恐ろしさに目が行く
美術;コンテナ脇で憂える小鳩が浮き彫り
音響;</t>
    <rPh sb="11" eb="12">
      <t>フ</t>
    </rPh>
    <rPh sb="13" eb="14">
      <t>マワ</t>
    </rPh>
    <rPh sb="17" eb="19">
      <t>メンメン</t>
    </rPh>
    <rPh sb="20" eb="21">
      <t>イ</t>
    </rPh>
    <rPh sb="23" eb="24">
      <t>ヒ</t>
    </rPh>
    <rPh sb="25" eb="26">
      <t>パ</t>
    </rPh>
    <rPh sb="27" eb="28">
      <t>ス</t>
    </rPh>
    <rPh sb="33" eb="35">
      <t>カッテ</t>
    </rPh>
    <rPh sb="36" eb="38">
      <t>コクハク</t>
    </rPh>
    <rPh sb="39" eb="41">
      <t>カッテ</t>
    </rPh>
    <rPh sb="44" eb="46">
      <t>ナカマル</t>
    </rPh>
    <rPh sb="47" eb="48">
      <t>ムシ</t>
    </rPh>
    <rPh sb="49" eb="51">
      <t>ホホエ</t>
    </rPh>
    <rPh sb="60" eb="61">
      <t>ショウ</t>
    </rPh>
    <rPh sb="61" eb="63">
      <t>サナイ</t>
    </rPh>
    <rPh sb="65" eb="67">
      <t>ウスメ</t>
    </rPh>
    <rPh sb="68" eb="70">
      <t>ナカマル</t>
    </rPh>
    <rPh sb="71" eb="73">
      <t>モノガナ</t>
    </rPh>
    <rPh sb="75" eb="76">
      <t>メ</t>
    </rPh>
    <rPh sb="77" eb="79">
      <t>ウリノ</t>
    </rPh>
    <rPh sb="80" eb="81">
      <t>アサ</t>
    </rPh>
    <rPh sb="84" eb="86">
      <t>メツ</t>
    </rPh>
    <rPh sb="97" eb="98">
      <t>ウチ</t>
    </rPh>
    <rPh sb="99" eb="100">
      <t>オソ</t>
    </rPh>
    <rPh sb="104" eb="105">
      <t>メ</t>
    </rPh>
    <rPh sb="106" eb="107">
      <t>イ</t>
    </rPh>
    <rPh sb="116" eb="117">
      <t>ワキ</t>
    </rPh>
    <rPh sb="118" eb="119">
      <t>ウレ</t>
    </rPh>
    <rPh sb="121" eb="123">
      <t>コバト</t>
    </rPh>
    <rPh sb="124" eb="125">
      <t>ウ</t>
    </rPh>
    <rPh sb="126" eb="127">
      <t>ボ</t>
    </rPh>
    <phoneticPr fontId="1"/>
  </si>
  <si>
    <t>41話）80点
演出;あぶり出し手法の柑橘筆は良い
脚本;子翠SPY、響迂のガキぶり、羅門の悟性さは良い
絵コンテ;SPYから狐面の祭囃子、玉葉妃の出産に紡ぐ仕上げに丁寧に寄り添う
キャラデザ;
美術;
音響;</t>
    <rPh sb="2" eb="3">
      <t>ワ</t>
    </rPh>
    <rPh sb="19" eb="21">
      <t>カンキツ</t>
    </rPh>
    <rPh sb="21" eb="22">
      <t>フデ</t>
    </rPh>
    <rPh sb="23" eb="24">
      <t>イ</t>
    </rPh>
    <rPh sb="29" eb="30">
      <t>コ</t>
    </rPh>
    <rPh sb="35" eb="36">
      <t>ヒビ</t>
    </rPh>
    <rPh sb="36" eb="37">
      <t>ウ</t>
    </rPh>
    <rPh sb="43" eb="45">
      <t>ラモン</t>
    </rPh>
    <rPh sb="46" eb="48">
      <t>ゴセイ</t>
    </rPh>
    <rPh sb="50" eb="51">
      <t>イ</t>
    </rPh>
    <rPh sb="63" eb="64">
      <t>キツネ</t>
    </rPh>
    <rPh sb="64" eb="65">
      <t>メン</t>
    </rPh>
    <rPh sb="66" eb="69">
      <t>マツリバヤシ</t>
    </rPh>
    <rPh sb="70" eb="72">
      <t>ギョクヨウ</t>
    </rPh>
    <rPh sb="72" eb="73">
      <t>ヒ</t>
    </rPh>
    <rPh sb="74" eb="76">
      <t>シュッサン</t>
    </rPh>
    <rPh sb="77" eb="78">
      <t>ツム</t>
    </rPh>
    <rPh sb="79" eb="81">
      <t>シア</t>
    </rPh>
    <rPh sb="83" eb="85">
      <t>テイネイ</t>
    </rPh>
    <rPh sb="86" eb="87">
      <t>ヨ</t>
    </rPh>
    <rPh sb="88" eb="89">
      <t>ソ</t>
    </rPh>
    <phoneticPr fontId="1"/>
  </si>
  <si>
    <t>60点
演出;孤立時に介護食は情動的
脚本;喧嘩後の飯、休憩パートが続くと疾走感が削がれ、思想や信念の深みが重要
絵コンテ;困ったときのスマホが時代感
キャラデザ;梶も梅宮も無い知恵を振りかざす必要はない
美術;桜自宅の廃墟感は猫含め良い。廃墟のキッチンで卵粥を作れる謎
音響;</t>
    <rPh sb="7" eb="9">
      <t>コリツ</t>
    </rPh>
    <rPh sb="9" eb="10">
      <t>トキ</t>
    </rPh>
    <rPh sb="11" eb="13">
      <t>カイゴ</t>
    </rPh>
    <rPh sb="13" eb="14">
      <t>ショク</t>
    </rPh>
    <rPh sb="15" eb="17">
      <t>ジョウドウ</t>
    </rPh>
    <rPh sb="17" eb="18">
      <t>テキ</t>
    </rPh>
    <rPh sb="22" eb="24">
      <t>ケンカ</t>
    </rPh>
    <rPh sb="24" eb="25">
      <t>ノチ</t>
    </rPh>
    <rPh sb="26" eb="27">
      <t>メシ</t>
    </rPh>
    <rPh sb="28" eb="30">
      <t>キュウケイ</t>
    </rPh>
    <rPh sb="34" eb="35">
      <t>ツヅ</t>
    </rPh>
    <rPh sb="37" eb="40">
      <t>シッソウカン</t>
    </rPh>
    <rPh sb="41" eb="42">
      <t>ソ</t>
    </rPh>
    <rPh sb="45" eb="47">
      <t>シソウ</t>
    </rPh>
    <rPh sb="48" eb="50">
      <t>シンネン</t>
    </rPh>
    <rPh sb="51" eb="52">
      <t>フカ</t>
    </rPh>
    <rPh sb="54" eb="56">
      <t>ジュウヨウ</t>
    </rPh>
    <rPh sb="62" eb="63">
      <t>コマ</t>
    </rPh>
    <rPh sb="72" eb="75">
      <t>ジダイカン</t>
    </rPh>
    <rPh sb="82" eb="83">
      <t>カジ</t>
    </rPh>
    <rPh sb="87" eb="88">
      <t>ナ</t>
    </rPh>
    <rPh sb="89" eb="91">
      <t>チエ</t>
    </rPh>
    <rPh sb="92" eb="93">
      <t>フ</t>
    </rPh>
    <rPh sb="97" eb="99">
      <t>ヒツヨウ</t>
    </rPh>
    <rPh sb="106" eb="107">
      <t>サクラ</t>
    </rPh>
    <rPh sb="107" eb="109">
      <t>ジタク</t>
    </rPh>
    <rPh sb="110" eb="113">
      <t>ハイキョカン</t>
    </rPh>
    <rPh sb="114" eb="115">
      <t>ネコ</t>
    </rPh>
    <rPh sb="115" eb="116">
      <t>フク</t>
    </rPh>
    <rPh sb="117" eb="118">
      <t>ヨ</t>
    </rPh>
    <rPh sb="120" eb="122">
      <t>ハイキョ</t>
    </rPh>
    <rPh sb="128" eb="129">
      <t>タマゴ</t>
    </rPh>
    <rPh sb="129" eb="130">
      <t>カユ</t>
    </rPh>
    <rPh sb="131" eb="132">
      <t>ツク</t>
    </rPh>
    <rPh sb="134" eb="135">
      <t>ナゾ</t>
    </rPh>
    <phoneticPr fontId="1"/>
  </si>
  <si>
    <t>４０点
演出;音楽とは自身のエロス、だが作中での淡白な表現はダンス含めエロスではない
脚本;ランニング、ダンスと続き作曲のための激辛ラーメンは、啜る描写以外、、
絵コンテ;ダンスが単純
キャラデザ;ほとんど動かず
美術;
音響;It s my、、、は良い</t>
    <rPh sb="7" eb="9">
      <t>オンガク</t>
    </rPh>
    <rPh sb="11" eb="13">
      <t>ジシン</t>
    </rPh>
    <rPh sb="20" eb="22">
      <t>サクチュウ</t>
    </rPh>
    <rPh sb="24" eb="26">
      <t>タンパク</t>
    </rPh>
    <rPh sb="27" eb="29">
      <t>ヒョウゲン</t>
    </rPh>
    <rPh sb="33" eb="34">
      <t>フク</t>
    </rPh>
    <rPh sb="56" eb="57">
      <t>ツヅ</t>
    </rPh>
    <rPh sb="58" eb="60">
      <t>サッキョク</t>
    </rPh>
    <rPh sb="64" eb="66">
      <t>ゲキカラ</t>
    </rPh>
    <rPh sb="72" eb="73">
      <t>スス</t>
    </rPh>
    <rPh sb="74" eb="76">
      <t>ビョウシャ</t>
    </rPh>
    <rPh sb="76" eb="78">
      <t>イガイ</t>
    </rPh>
    <rPh sb="90" eb="92">
      <t>タンジュン</t>
    </rPh>
    <rPh sb="103" eb="104">
      <t>ウゴ</t>
    </rPh>
    <rPh sb="125" eb="126">
      <t>ヨ</t>
    </rPh>
    <phoneticPr fontId="1"/>
  </si>
  <si>
    <t>40点
演出;清葉理論で性欲を探求する観点はホルモン分泌含め突っ込めば興味深いが、検証の基準は曖昧で味付けにしか見えず。幸福追求云々も追求しない権利もあるべき。手紙朗読ラスト、、
脚本;5人順番回しは突っ込みが欲しい
絵コンテ;タッチマットよりルーレットの針をなぞる手付きがセクシャル
キャラデザ;謳華「男になった」意味不明
美術;ゲームキャラもバトル背景もコミカルで良い
音響;</t>
    <rPh sb="60" eb="64">
      <t>コウフクツイキュウ</t>
    </rPh>
    <rPh sb="64" eb="66">
      <t>ウンヌン</t>
    </rPh>
    <rPh sb="67" eb="69">
      <t>ツイキュウ</t>
    </rPh>
    <rPh sb="72" eb="74">
      <t>ケンリ</t>
    </rPh>
    <rPh sb="80" eb="82">
      <t>テガミ</t>
    </rPh>
    <rPh sb="82" eb="84">
      <t>ロウドク</t>
    </rPh>
    <rPh sb="94" eb="97">
      <t>ニンジュンバン</t>
    </rPh>
    <rPh sb="97" eb="98">
      <t>マワ</t>
    </rPh>
    <rPh sb="100" eb="101">
      <t>ツ</t>
    </rPh>
    <rPh sb="102" eb="103">
      <t>コ</t>
    </rPh>
    <rPh sb="105" eb="106">
      <t>ホ</t>
    </rPh>
    <rPh sb="128" eb="129">
      <t>ハリ</t>
    </rPh>
    <rPh sb="133" eb="135">
      <t>テツ</t>
    </rPh>
    <rPh sb="152" eb="153">
      <t>オトコ</t>
    </rPh>
    <rPh sb="158" eb="162">
      <t>イミフメイ</t>
    </rPh>
    <rPh sb="176" eb="178">
      <t>ハイケイ</t>
    </rPh>
    <rPh sb="184" eb="185">
      <t>ヨ</t>
    </rPh>
    <phoneticPr fontId="1"/>
  </si>
  <si>
    <t>90点
演出;感謝と信頼の二つ名からED「もう一度会いたい人は」に続く仕上げが良い
脚本;折り返しでこなれ感とダレに「魔法禁止」は良いフック
絵コンテ;記憶にない手助けに困惑する様子は脳内天使もゲーム感覚も含め良い
キャラデザ;ニヒルで悪い青山吉能が上手
美術;老婆を背負う階段の背中は今回の意匠とも合致して素晴らしい
音響;穏やかで灯を見出す</t>
    <rPh sb="7" eb="9">
      <t>カンシャ</t>
    </rPh>
    <rPh sb="10" eb="12">
      <t>シンライ</t>
    </rPh>
    <rPh sb="13" eb="14">
      <t>フタ</t>
    </rPh>
    <rPh sb="15" eb="16">
      <t>ナ</t>
    </rPh>
    <rPh sb="23" eb="25">
      <t>イチド</t>
    </rPh>
    <rPh sb="25" eb="26">
      <t>ア</t>
    </rPh>
    <rPh sb="29" eb="30">
      <t>ヒト</t>
    </rPh>
    <rPh sb="33" eb="34">
      <t>ツヅ</t>
    </rPh>
    <rPh sb="35" eb="37">
      <t>シア</t>
    </rPh>
    <rPh sb="39" eb="40">
      <t>イ</t>
    </rPh>
    <rPh sb="45" eb="46">
      <t>オ</t>
    </rPh>
    <rPh sb="47" eb="48">
      <t>カエ</t>
    </rPh>
    <rPh sb="53" eb="54">
      <t>カン</t>
    </rPh>
    <rPh sb="59" eb="63">
      <t>マホウキンシ</t>
    </rPh>
    <rPh sb="65" eb="66">
      <t>イ</t>
    </rPh>
    <rPh sb="76" eb="78">
      <t>キオク</t>
    </rPh>
    <rPh sb="81" eb="83">
      <t>テダス</t>
    </rPh>
    <rPh sb="85" eb="87">
      <t>コンワク</t>
    </rPh>
    <rPh sb="89" eb="91">
      <t>ヨウス</t>
    </rPh>
    <rPh sb="92" eb="96">
      <t>ノウナイテンシ</t>
    </rPh>
    <rPh sb="100" eb="102">
      <t>カンカク</t>
    </rPh>
    <rPh sb="103" eb="104">
      <t>フク</t>
    </rPh>
    <rPh sb="105" eb="106">
      <t>イ</t>
    </rPh>
    <rPh sb="118" eb="119">
      <t>ワル</t>
    </rPh>
    <rPh sb="120" eb="122">
      <t>アオヤマ</t>
    </rPh>
    <rPh sb="123" eb="124">
      <t>ノウ</t>
    </rPh>
    <rPh sb="125" eb="127">
      <t>ジョウズ</t>
    </rPh>
    <rPh sb="131" eb="133">
      <t>ロウバ</t>
    </rPh>
    <rPh sb="134" eb="136">
      <t>セオ</t>
    </rPh>
    <rPh sb="137" eb="139">
      <t>カイダン</t>
    </rPh>
    <rPh sb="140" eb="142">
      <t>セナカ</t>
    </rPh>
    <rPh sb="143" eb="145">
      <t>コンカイ</t>
    </rPh>
    <rPh sb="146" eb="148">
      <t>イショウ</t>
    </rPh>
    <rPh sb="150" eb="152">
      <t>ガッチ</t>
    </rPh>
    <rPh sb="154" eb="156">
      <t>スバ</t>
    </rPh>
    <rPh sb="163" eb="164">
      <t>オダ</t>
    </rPh>
    <rPh sb="167" eb="168">
      <t>トモシビ</t>
    </rPh>
    <rPh sb="169" eb="171">
      <t>ミイダ</t>
    </rPh>
    <phoneticPr fontId="1"/>
  </si>
  <si>
    <t>85点
演出;久々美と先生のオタ隠しが面白い。魔法なしでもいけるｗトゥンク使いすぎだろｗ今日はトゥンクしちゃったけど！！
脚本;うろミラの描写と先生が巧い
絵コンテ;尊いビームｗ安西先生で落とす流れも旨い
キャラデザ;音夢で流れる桃の川ｗ
美術;ハイライトの蘊蓄から背景変化の連動ｗ
音響;</t>
    <rPh sb="7" eb="9">
      <t>ヒサビサ</t>
    </rPh>
    <rPh sb="9" eb="10">
      <t>ビ</t>
    </rPh>
    <rPh sb="11" eb="13">
      <t>センセイ</t>
    </rPh>
    <rPh sb="16" eb="17">
      <t>カク</t>
    </rPh>
    <rPh sb="19" eb="21">
      <t>オモシロ</t>
    </rPh>
    <rPh sb="23" eb="25">
      <t>マホウ</t>
    </rPh>
    <rPh sb="37" eb="38">
      <t>ツカ</t>
    </rPh>
    <rPh sb="44" eb="46">
      <t>キョウ</t>
    </rPh>
    <rPh sb="69" eb="71">
      <t>ビョウシャ</t>
    </rPh>
    <rPh sb="72" eb="74">
      <t>センセイ</t>
    </rPh>
    <rPh sb="75" eb="76">
      <t>ウマ</t>
    </rPh>
    <rPh sb="83" eb="84">
      <t>トウト</t>
    </rPh>
    <rPh sb="89" eb="93">
      <t>アンザイセンセイ</t>
    </rPh>
    <rPh sb="94" eb="95">
      <t>オ</t>
    </rPh>
    <rPh sb="97" eb="98">
      <t>ナガ</t>
    </rPh>
    <rPh sb="100" eb="101">
      <t>ウマ</t>
    </rPh>
    <rPh sb="109" eb="110">
      <t>オト</t>
    </rPh>
    <rPh sb="110" eb="111">
      <t>ユメ</t>
    </rPh>
    <rPh sb="112" eb="113">
      <t>ナガ</t>
    </rPh>
    <rPh sb="115" eb="116">
      <t>モモ</t>
    </rPh>
    <rPh sb="117" eb="118">
      <t>カワ</t>
    </rPh>
    <rPh sb="129" eb="131">
      <t>ウンチク</t>
    </rPh>
    <rPh sb="133" eb="135">
      <t>ハイケイ</t>
    </rPh>
    <rPh sb="135" eb="137">
      <t>ヘンカ</t>
    </rPh>
    <rPh sb="138" eb="140">
      <t>レンドウ</t>
    </rPh>
    <phoneticPr fontId="1"/>
  </si>
  <si>
    <t>65点
演出;モノクロの綱渡は真っ直ぐであるも
脚本;やンキーの美学を考え込んでしまう。嗤う山崎、悪魔の下回り辺りを参照しても良い
絵コンテ;桜が弱みを告白するデッサンが雑
キャラデザ;主人公より大人の安西の立場、、暴露大会のギャグは寒い。椿デートも唐突
美術;虫は良い
音響;</t>
    <rPh sb="12" eb="14">
      <t>ツナワタリ</t>
    </rPh>
    <rPh sb="15" eb="16">
      <t>マ</t>
    </rPh>
    <rPh sb="17" eb="18">
      <t>ス</t>
    </rPh>
    <rPh sb="32" eb="34">
      <t>ビガク</t>
    </rPh>
    <rPh sb="35" eb="36">
      <t>カンガ</t>
    </rPh>
    <rPh sb="37" eb="38">
      <t>コ</t>
    </rPh>
    <rPh sb="44" eb="45">
      <t>ワラ</t>
    </rPh>
    <rPh sb="46" eb="48">
      <t>ヤマザキ</t>
    </rPh>
    <rPh sb="49" eb="51">
      <t>アクマ</t>
    </rPh>
    <rPh sb="52" eb="54">
      <t>シタマワ</t>
    </rPh>
    <rPh sb="55" eb="56">
      <t>アタ</t>
    </rPh>
    <rPh sb="58" eb="60">
      <t>サンショウ</t>
    </rPh>
    <rPh sb="63" eb="64">
      <t>イ</t>
    </rPh>
    <rPh sb="71" eb="72">
      <t>サクラ</t>
    </rPh>
    <rPh sb="73" eb="74">
      <t>ヨワ</t>
    </rPh>
    <rPh sb="76" eb="78">
      <t>コクハク</t>
    </rPh>
    <rPh sb="85" eb="86">
      <t>ザツ</t>
    </rPh>
    <rPh sb="93" eb="96">
      <t>シュジンコウ</t>
    </rPh>
    <rPh sb="98" eb="100">
      <t>オトナ</t>
    </rPh>
    <rPh sb="101" eb="103">
      <t>アンザイ</t>
    </rPh>
    <rPh sb="104" eb="106">
      <t>タチバ</t>
    </rPh>
    <rPh sb="108" eb="112">
      <t>バクロタイカイ</t>
    </rPh>
    <rPh sb="117" eb="118">
      <t>サム</t>
    </rPh>
    <rPh sb="120" eb="121">
      <t>ツバキ</t>
    </rPh>
    <rPh sb="125" eb="127">
      <t>トウトツ</t>
    </rPh>
    <rPh sb="131" eb="132">
      <t>ムシ</t>
    </rPh>
    <rPh sb="133" eb="134">
      <t>イ</t>
    </rPh>
    <phoneticPr fontId="1"/>
  </si>
  <si>
    <t xml:space="preserve">70点 ニャアンはキラキラを知らない
脚本；榎戸洋二　演出;倉富康平
演出;★★★の致命傷戦闘が雑過ぎでは。ニャアンの暴走による夭折の未来が見える。雨を走るマチュの悔恨は良い
脚本;エグザベの救助行為はセクシャル以上のものが見えない
絵コンテ;折角の軍警との鬼ごっこは動かない
キャラデザ;★★★ガイアとオルテガの冒頭からかませ犬感。無法者の終わりなきサイケ表象への欲動はマチュに伝わらない。悪いがガイアの説得力が高い。ニャアンの濃厚な死亡フラグは勘弁
美術;太陽光遠心炉の意匠が素晴らしい
音響;陸上競技のBGMが
文芸：キラキラが富裕層の終わりなき日常の戦争への欲望以上に見えない
</t>
    <rPh sb="14" eb="15">
      <t>シ</t>
    </rPh>
    <rPh sb="19" eb="21">
      <t>キャクホン</t>
    </rPh>
    <rPh sb="22" eb="26">
      <t>エノキドヨウジ</t>
    </rPh>
    <rPh sb="27" eb="29">
      <t>エンシュツ</t>
    </rPh>
    <rPh sb="30" eb="34">
      <t>クラトミコウヘイ</t>
    </rPh>
    <rPh sb="42" eb="45">
      <t>チメイショウ</t>
    </rPh>
    <rPh sb="45" eb="47">
      <t>セントウ</t>
    </rPh>
    <rPh sb="48" eb="49">
      <t>ザツ</t>
    </rPh>
    <rPh sb="49" eb="50">
      <t>ス</t>
    </rPh>
    <rPh sb="59" eb="61">
      <t>ボウソウ</t>
    </rPh>
    <rPh sb="64" eb="66">
      <t>ヨウセツ</t>
    </rPh>
    <rPh sb="67" eb="69">
      <t>ミライ</t>
    </rPh>
    <rPh sb="70" eb="71">
      <t>ミ</t>
    </rPh>
    <rPh sb="74" eb="75">
      <t>アメ</t>
    </rPh>
    <rPh sb="76" eb="77">
      <t>ハシ</t>
    </rPh>
    <rPh sb="82" eb="84">
      <t>カイコン</t>
    </rPh>
    <rPh sb="85" eb="86">
      <t>イ</t>
    </rPh>
    <rPh sb="96" eb="98">
      <t>キュウジョ</t>
    </rPh>
    <rPh sb="98" eb="100">
      <t>コウイ</t>
    </rPh>
    <rPh sb="106" eb="108">
      <t>イジョウ</t>
    </rPh>
    <rPh sb="112" eb="113">
      <t>ミ</t>
    </rPh>
    <rPh sb="122" eb="124">
      <t>セッカク</t>
    </rPh>
    <rPh sb="157" eb="159">
      <t>ボウトウ</t>
    </rPh>
    <rPh sb="164" eb="165">
      <t>イヌ</t>
    </rPh>
    <rPh sb="165" eb="166">
      <t>カン</t>
    </rPh>
    <rPh sb="179" eb="181">
      <t>ヒョウショウ</t>
    </rPh>
    <rPh sb="183" eb="185">
      <t>ヨクドウ</t>
    </rPh>
    <rPh sb="196" eb="197">
      <t>ワル</t>
    </rPh>
    <rPh sb="203" eb="206">
      <t>セットクリョク</t>
    </rPh>
    <rPh sb="207" eb="208">
      <t>タカ</t>
    </rPh>
    <rPh sb="215" eb="217">
      <t>ノウコウ</t>
    </rPh>
    <rPh sb="218" eb="220">
      <t>シボウ</t>
    </rPh>
    <rPh sb="224" eb="226">
      <t>カンベン</t>
    </rPh>
    <rPh sb="230" eb="233">
      <t>タイヨウコウ</t>
    </rPh>
    <rPh sb="233" eb="234">
      <t>トオ</t>
    </rPh>
    <rPh sb="234" eb="235">
      <t>シン</t>
    </rPh>
    <rPh sb="235" eb="236">
      <t>ロ</t>
    </rPh>
    <rPh sb="237" eb="239">
      <t>イショウ</t>
    </rPh>
    <rPh sb="240" eb="242">
      <t>スバ</t>
    </rPh>
    <rPh sb="249" eb="253">
      <t>リクジョウキョウギ</t>
    </rPh>
    <phoneticPr fontId="1"/>
  </si>
  <si>
    <t>65点
演出;延岡から花アクセを発信する意義は
脚本;ラブコメにおける入浴描写は紫雲家と比較すると兄の役割が大きい。凛の介入はあるべき姿
絵コンテ;追試対策の参考書分量が基地外
キャラデザ;凛がどんどん色褪せ、、
美術;悠宇のデッサンは巧い。日葵自宅の欄干も良い
音響;</t>
    <rPh sb="7" eb="9">
      <t>ノベオカ</t>
    </rPh>
    <rPh sb="11" eb="12">
      <t>ハナ</t>
    </rPh>
    <rPh sb="16" eb="18">
      <t>ハッシン</t>
    </rPh>
    <rPh sb="20" eb="22">
      <t>イギ</t>
    </rPh>
    <rPh sb="35" eb="37">
      <t>ニュウヨク</t>
    </rPh>
    <rPh sb="37" eb="39">
      <t>ビョウシャ</t>
    </rPh>
    <rPh sb="40" eb="42">
      <t>ムラサキクモ</t>
    </rPh>
    <rPh sb="42" eb="43">
      <t>イエ</t>
    </rPh>
    <rPh sb="44" eb="46">
      <t>ヒカク</t>
    </rPh>
    <rPh sb="49" eb="50">
      <t>アニ</t>
    </rPh>
    <rPh sb="51" eb="53">
      <t>ヤクワリ</t>
    </rPh>
    <rPh sb="54" eb="55">
      <t>オオ</t>
    </rPh>
    <rPh sb="58" eb="59">
      <t>リン</t>
    </rPh>
    <rPh sb="60" eb="62">
      <t>カイニュウ</t>
    </rPh>
    <rPh sb="67" eb="68">
      <t>スガタ</t>
    </rPh>
    <rPh sb="74" eb="78">
      <t>ツイシタイサク</t>
    </rPh>
    <rPh sb="79" eb="84">
      <t>サンコウショブンリョウ</t>
    </rPh>
    <rPh sb="85" eb="88">
      <t>キチガイ</t>
    </rPh>
    <rPh sb="95" eb="96">
      <t>リン</t>
    </rPh>
    <rPh sb="101" eb="103">
      <t>イロア</t>
    </rPh>
    <rPh sb="110" eb="111">
      <t>ユウ</t>
    </rPh>
    <rPh sb="111" eb="112">
      <t>ウ</t>
    </rPh>
    <rPh sb="118" eb="119">
      <t>ウマ</t>
    </rPh>
    <rPh sb="121" eb="123">
      <t>ヒマリ</t>
    </rPh>
    <rPh sb="123" eb="125">
      <t>ジタク</t>
    </rPh>
    <rPh sb="126" eb="128">
      <t>ランカン</t>
    </rPh>
    <rPh sb="129" eb="130">
      <t>イ</t>
    </rPh>
    <phoneticPr fontId="1"/>
  </si>
  <si>
    <t>90点
演出;ぬいぐるみ幽霊もどきはしっかり怖い
脚本;3段構えをショートに詰め込む力量
絵コンテ;怖さもギャグも取り込める
キャラデザ;
美術;襲い来るぬいぐるみは良い
音響;</t>
    <rPh sb="12" eb="14">
      <t>ユウレイ</t>
    </rPh>
    <rPh sb="22" eb="23">
      <t>コワ</t>
    </rPh>
    <rPh sb="29" eb="30">
      <t>ダン</t>
    </rPh>
    <rPh sb="30" eb="31">
      <t>カマ</t>
    </rPh>
    <rPh sb="38" eb="39">
      <t>ツ</t>
    </rPh>
    <rPh sb="40" eb="41">
      <t>コ</t>
    </rPh>
    <rPh sb="42" eb="44">
      <t>リキリョウ</t>
    </rPh>
    <rPh sb="50" eb="51">
      <t>コワ</t>
    </rPh>
    <rPh sb="57" eb="58">
      <t>ト</t>
    </rPh>
    <rPh sb="59" eb="60">
      <t>コ</t>
    </rPh>
    <rPh sb="73" eb="74">
      <t>オソ</t>
    </rPh>
    <rPh sb="75" eb="76">
      <t>ク</t>
    </rPh>
    <rPh sb="83" eb="84">
      <t>ヨ</t>
    </rPh>
    <phoneticPr fontId="1"/>
  </si>
  <si>
    <t>80点
演出;インゲニウム＝イングラムの警察以上の意匠は無いか
脚本;ご町内ヒーローの掘り下げの可能性は面白い
絵コンテ;全体的に安定。薬丸とのカウンター戦は良い
キャラデザ;ナックルの自警団的意図は剥き出しでいい
美術;
音響;</t>
    <rPh sb="20" eb="22">
      <t>ケイサツ</t>
    </rPh>
    <rPh sb="22" eb="24">
      <t>イジョウ</t>
    </rPh>
    <rPh sb="25" eb="27">
      <t>イショウ</t>
    </rPh>
    <rPh sb="28" eb="29">
      <t>ナ</t>
    </rPh>
    <rPh sb="36" eb="38">
      <t>チョウナイ</t>
    </rPh>
    <rPh sb="43" eb="44">
      <t>ホ</t>
    </rPh>
    <rPh sb="45" eb="46">
      <t>サ</t>
    </rPh>
    <rPh sb="48" eb="51">
      <t>カノウセイ</t>
    </rPh>
    <rPh sb="52" eb="54">
      <t>オモシロ</t>
    </rPh>
    <rPh sb="61" eb="64">
      <t>ゼンタイテキ</t>
    </rPh>
    <rPh sb="65" eb="67">
      <t>アンテイ</t>
    </rPh>
    <rPh sb="68" eb="70">
      <t>ヤクマル</t>
    </rPh>
    <rPh sb="77" eb="78">
      <t>セン</t>
    </rPh>
    <rPh sb="79" eb="80">
      <t>イ</t>
    </rPh>
    <rPh sb="93" eb="96">
      <t>ジケイダン</t>
    </rPh>
    <rPh sb="96" eb="97">
      <t>テキ</t>
    </rPh>
    <rPh sb="97" eb="99">
      <t>イト</t>
    </rPh>
    <rPh sb="100" eb="101">
      <t>ム</t>
    </rPh>
    <rPh sb="102" eb="103">
      <t>ダ</t>
    </rPh>
    <phoneticPr fontId="1"/>
  </si>
  <si>
    <t>８０点
演出;無根拠な信念と素朴な正義がご町内で錯綜する。スタンダールに対してコーイチが主体的に取り組むべき
脚本;蜂須賀パートが多くギミック感が
絵コンテ;ポップの葛藤は愛嬌だがパーカー羽織はストーク匂
キャラデザ;スタンダール、さらして殺すマンの関係の発展性を考える
美術;パーカー多く綺麗過ぎｗ
音響;</t>
    <rPh sb="7" eb="10">
      <t>ムコンキョ</t>
    </rPh>
    <rPh sb="11" eb="13">
      <t>シンネン</t>
    </rPh>
    <rPh sb="14" eb="16">
      <t>ソボク</t>
    </rPh>
    <rPh sb="17" eb="19">
      <t>セイギ</t>
    </rPh>
    <rPh sb="21" eb="23">
      <t>チョウナイ</t>
    </rPh>
    <rPh sb="24" eb="26">
      <t>サクソウ</t>
    </rPh>
    <rPh sb="36" eb="37">
      <t>タイ</t>
    </rPh>
    <rPh sb="44" eb="47">
      <t>シュタイテキ</t>
    </rPh>
    <rPh sb="48" eb="49">
      <t>ト</t>
    </rPh>
    <rPh sb="50" eb="51">
      <t>ク</t>
    </rPh>
    <rPh sb="58" eb="61">
      <t>ハチスカ</t>
    </rPh>
    <rPh sb="65" eb="66">
      <t>オオ</t>
    </rPh>
    <rPh sb="71" eb="72">
      <t>カン</t>
    </rPh>
    <rPh sb="83" eb="85">
      <t>カットウ</t>
    </rPh>
    <rPh sb="86" eb="88">
      <t>アイキョウ</t>
    </rPh>
    <rPh sb="94" eb="96">
      <t>ハオリ</t>
    </rPh>
    <rPh sb="101" eb="102">
      <t>ニオ</t>
    </rPh>
    <rPh sb="120" eb="121">
      <t>コロ</t>
    </rPh>
    <rPh sb="125" eb="127">
      <t>カンケイ</t>
    </rPh>
    <rPh sb="128" eb="130">
      <t>ハッテン</t>
    </rPh>
    <rPh sb="130" eb="131">
      <t>セイ</t>
    </rPh>
    <rPh sb="132" eb="133">
      <t>カンガ</t>
    </rPh>
    <rPh sb="143" eb="144">
      <t>オオ</t>
    </rPh>
    <rPh sb="145" eb="147">
      <t>キレイ</t>
    </rPh>
    <rPh sb="147" eb="148">
      <t>ス</t>
    </rPh>
    <phoneticPr fontId="1"/>
  </si>
  <si>
    <t xml:space="preserve"> 80点
演出:女戦士は瀕死にし過ぎ、悪魔2体に梃子摺り過ぎでは？
脚本:ダンテのトリガーは不明瞭、弱い演出し過ぎ
絵コンテ:過去編と飛行機戦闘の緩急</t>
    <phoneticPr fontId="1"/>
  </si>
  <si>
    <t>４０点
演出;
脚本;ヒーロー試験ラストは締まらない。。訓練設備レンタルｗ
絵コンテ;試験編含め緩慢。リンの注射器幕開けは良い
キャラデザ;
美術;
音響;</t>
    <rPh sb="15" eb="17">
      <t>シケン</t>
    </rPh>
    <rPh sb="21" eb="22">
      <t>シ</t>
    </rPh>
    <rPh sb="28" eb="32">
      <t>クンレンセツビ</t>
    </rPh>
    <rPh sb="43" eb="46">
      <t>シケンヘン</t>
    </rPh>
    <rPh sb="46" eb="47">
      <t>フク</t>
    </rPh>
    <rPh sb="48" eb="50">
      <t>カンマン</t>
    </rPh>
    <rPh sb="54" eb="57">
      <t>チュウシャキ</t>
    </rPh>
    <rPh sb="57" eb="59">
      <t>マクア</t>
    </rPh>
    <rPh sb="61" eb="62">
      <t>イ</t>
    </rPh>
    <phoneticPr fontId="1"/>
  </si>
  <si>
    <t>80点
演出;悠久の時間軸が鬼と人とを紡ぐ
脚本;無根拠な情動と行動が逆説的に今を力強く照らし返す。蕎麦屋オチは予定調和
絵コンテ;おふうの幸福の庭が今は蕎麦屋に成り代わる様相が手毬の水面で静寂に
キャラデザ;三浦定長の味は良いがロリコンと紙一重か
美術;
音響;童女鬼の静寂を侘しく奏でる</t>
    <rPh sb="7" eb="9">
      <t>ユウキュウ</t>
    </rPh>
    <rPh sb="10" eb="13">
      <t>ジカンジク</t>
    </rPh>
    <rPh sb="14" eb="15">
      <t>オニ</t>
    </rPh>
    <rPh sb="16" eb="17">
      <t>ヒト</t>
    </rPh>
    <rPh sb="19" eb="20">
      <t>ツム</t>
    </rPh>
    <rPh sb="25" eb="28">
      <t>ムコンキョ</t>
    </rPh>
    <rPh sb="29" eb="31">
      <t>ジョウドウ</t>
    </rPh>
    <rPh sb="32" eb="34">
      <t>コウドウ</t>
    </rPh>
    <rPh sb="35" eb="38">
      <t>ギャクセツテキ</t>
    </rPh>
    <rPh sb="39" eb="40">
      <t>イマ</t>
    </rPh>
    <rPh sb="41" eb="43">
      <t>チカラヅヨ</t>
    </rPh>
    <rPh sb="44" eb="45">
      <t>テ</t>
    </rPh>
    <rPh sb="47" eb="48">
      <t>カエ</t>
    </rPh>
    <rPh sb="50" eb="53">
      <t>ソバヤ</t>
    </rPh>
    <rPh sb="56" eb="60">
      <t>ヨテイチョウワ</t>
    </rPh>
    <rPh sb="70" eb="72">
      <t>コウフク</t>
    </rPh>
    <rPh sb="73" eb="74">
      <t>ニワ</t>
    </rPh>
    <rPh sb="75" eb="76">
      <t>イマ</t>
    </rPh>
    <rPh sb="77" eb="80">
      <t>ソバヤ</t>
    </rPh>
    <rPh sb="81" eb="82">
      <t>ナ</t>
    </rPh>
    <rPh sb="83" eb="84">
      <t>カ</t>
    </rPh>
    <rPh sb="86" eb="88">
      <t>ヨウソウ</t>
    </rPh>
    <rPh sb="89" eb="91">
      <t>テマリ</t>
    </rPh>
    <rPh sb="92" eb="94">
      <t>ミナモ</t>
    </rPh>
    <rPh sb="95" eb="97">
      <t>シジマ</t>
    </rPh>
    <rPh sb="132" eb="134">
      <t>ドウジョ</t>
    </rPh>
    <rPh sb="134" eb="135">
      <t>オニ</t>
    </rPh>
    <rPh sb="136" eb="138">
      <t>シジマ</t>
    </rPh>
    <rPh sb="139" eb="140">
      <t>ワビ</t>
    </rPh>
    <rPh sb="142" eb="143">
      <t>カナ</t>
    </rPh>
    <phoneticPr fontId="1"/>
  </si>
  <si>
    <t>95点　原画担当：ハンバーガーｗ
演出;80年代的コンテとの往復で非日常が覆われる。情動も行動も完璧に調律された人工物が閉じた世界の狂気を終りなく増幅する恐怖
脚本;もはや人の温かみはスマホの充電発熱に代替される
絵コンテ;ハンバーガーのアイキャッチ運動が堪らない
キャラデザ;
美術;
音響;このはの悲哀が恐怖を重ねる</t>
    <rPh sb="4" eb="8">
      <t>ゲンガタントウ</t>
    </rPh>
    <rPh sb="22" eb="24">
      <t>ネンダイ</t>
    </rPh>
    <rPh sb="24" eb="25">
      <t>テキ</t>
    </rPh>
    <rPh sb="30" eb="32">
      <t>オウフク</t>
    </rPh>
    <rPh sb="33" eb="36">
      <t>ヒニチジョウ</t>
    </rPh>
    <rPh sb="37" eb="38">
      <t>オオ</t>
    </rPh>
    <rPh sb="42" eb="44">
      <t>ジョウドウ</t>
    </rPh>
    <rPh sb="45" eb="47">
      <t>コウドウ</t>
    </rPh>
    <rPh sb="48" eb="50">
      <t>カンペキ</t>
    </rPh>
    <rPh sb="51" eb="53">
      <t>チョウリツ</t>
    </rPh>
    <rPh sb="56" eb="59">
      <t>ジンコウブツ</t>
    </rPh>
    <rPh sb="60" eb="61">
      <t>ト</t>
    </rPh>
    <rPh sb="63" eb="65">
      <t>セカイ</t>
    </rPh>
    <rPh sb="66" eb="68">
      <t>キョウキ</t>
    </rPh>
    <rPh sb="69" eb="70">
      <t>オワ</t>
    </rPh>
    <rPh sb="73" eb="75">
      <t>ゾウフク</t>
    </rPh>
    <rPh sb="77" eb="79">
      <t>キョウフ</t>
    </rPh>
    <rPh sb="86" eb="87">
      <t>ヒト</t>
    </rPh>
    <rPh sb="88" eb="89">
      <t>アタタ</t>
    </rPh>
    <rPh sb="96" eb="98">
      <t>ジュウデン</t>
    </rPh>
    <rPh sb="98" eb="100">
      <t>ハツネツ</t>
    </rPh>
    <rPh sb="101" eb="103">
      <t>ダイタイ</t>
    </rPh>
    <rPh sb="125" eb="127">
      <t>ウンドウ</t>
    </rPh>
    <rPh sb="128" eb="129">
      <t>タマ</t>
    </rPh>
    <rPh sb="151" eb="153">
      <t>ヒアイ</t>
    </rPh>
    <rPh sb="154" eb="156">
      <t>キョウフ</t>
    </rPh>
    <rPh sb="157" eb="158">
      <t>カサ</t>
    </rPh>
    <phoneticPr fontId="1"/>
  </si>
  <si>
    <t>65点
演出;淑女に対するギャグがりり、ティナを巡りギャップの強調として繰り返され淑女の役割を再検討させる
脚本;淑女の意義を自意識と関係させると前時代的な展望に
絵コンテ;バナナギャグは良いがセクシャルは不要。茫然自失のりりは良い
キャラデザ;伊勢美ティナは格好いいのにウサミが邪魔をする
美術;白矢の演奏を後光で誤魔化す</t>
    <rPh sb="7" eb="9">
      <t>シュクジョ</t>
    </rPh>
    <rPh sb="10" eb="11">
      <t>タイ</t>
    </rPh>
    <rPh sb="24" eb="25">
      <t>メグ</t>
    </rPh>
    <rPh sb="31" eb="33">
      <t>キョウチョウ</t>
    </rPh>
    <rPh sb="36" eb="37">
      <t>ク</t>
    </rPh>
    <rPh sb="38" eb="39">
      <t>カエ</t>
    </rPh>
    <rPh sb="41" eb="43">
      <t>シュクジョ</t>
    </rPh>
    <rPh sb="44" eb="46">
      <t>ヤクワリ</t>
    </rPh>
    <rPh sb="47" eb="50">
      <t>サイケントウ</t>
    </rPh>
    <rPh sb="57" eb="59">
      <t>シュクジョ</t>
    </rPh>
    <rPh sb="60" eb="62">
      <t>イギ</t>
    </rPh>
    <rPh sb="63" eb="66">
      <t>ジイシキ</t>
    </rPh>
    <rPh sb="67" eb="69">
      <t>カンケイ</t>
    </rPh>
    <rPh sb="73" eb="77">
      <t>ゼンジダイテキ</t>
    </rPh>
    <rPh sb="78" eb="80">
      <t>テンボウ</t>
    </rPh>
    <rPh sb="94" eb="95">
      <t>イ</t>
    </rPh>
    <rPh sb="103" eb="105">
      <t>フヨウ</t>
    </rPh>
    <rPh sb="106" eb="110">
      <t>ボウゼンジシツ</t>
    </rPh>
    <rPh sb="114" eb="115">
      <t>イ</t>
    </rPh>
    <rPh sb="123" eb="126">
      <t>イセミ</t>
    </rPh>
    <rPh sb="130" eb="132">
      <t>カッコウ</t>
    </rPh>
    <rPh sb="140" eb="142">
      <t>ジャマ</t>
    </rPh>
    <rPh sb="149" eb="150">
      <t>シロ</t>
    </rPh>
    <rPh sb="150" eb="151">
      <t>ヤ</t>
    </rPh>
    <rPh sb="152" eb="154">
      <t>エンソウ</t>
    </rPh>
    <rPh sb="155" eb="157">
      <t>ゴコウ</t>
    </rPh>
    <rPh sb="158" eb="161">
      <t>ゴマカ</t>
    </rPh>
    <phoneticPr fontId="1"/>
  </si>
  <si>
    <t>95点
演出;悠久の思考錯誤、銀河の遠景、モルトの揺らめきが一杯の味わいに結実
脚本;蒸留所竣工過程も工程図も丁寧
絵コンテ;絡み合う単細胞カップルのバイオなセクシャルがコンシェルジュを屹立する
キャラデザ;単細胞カップルのうねりも発砲も不気味で愛おしい
美術;ホテルの熟練とシングルモルトの熟成が液体の静寂や背景画廊に映えて歴史の美しさを紡ぐ
音響;</t>
    <rPh sb="7" eb="9">
      <t>ユウキュウ</t>
    </rPh>
    <rPh sb="10" eb="14">
      <t>シコウサクゴ</t>
    </rPh>
    <rPh sb="15" eb="17">
      <t>ギンガ</t>
    </rPh>
    <rPh sb="18" eb="20">
      <t>エンケイ</t>
    </rPh>
    <rPh sb="25" eb="26">
      <t>ユ</t>
    </rPh>
    <rPh sb="30" eb="32">
      <t>イッパイ</t>
    </rPh>
    <rPh sb="33" eb="34">
      <t>アジ</t>
    </rPh>
    <rPh sb="37" eb="39">
      <t>ケツジツ</t>
    </rPh>
    <rPh sb="43" eb="46">
      <t>ジョウリュウジョ</t>
    </rPh>
    <rPh sb="46" eb="48">
      <t>シュンコウ</t>
    </rPh>
    <rPh sb="48" eb="50">
      <t>カテイ</t>
    </rPh>
    <rPh sb="51" eb="54">
      <t>コウテイズ</t>
    </rPh>
    <rPh sb="55" eb="57">
      <t>テイネイ</t>
    </rPh>
    <rPh sb="63" eb="64">
      <t>カラ</t>
    </rPh>
    <rPh sb="65" eb="66">
      <t>ア</t>
    </rPh>
    <rPh sb="67" eb="70">
      <t>タンサイボウ</t>
    </rPh>
    <rPh sb="93" eb="95">
      <t>キツリツ</t>
    </rPh>
    <rPh sb="104" eb="107">
      <t>タンサイボウ</t>
    </rPh>
    <rPh sb="116" eb="118">
      <t>ハッポウ</t>
    </rPh>
    <rPh sb="119" eb="122">
      <t>ブキミ</t>
    </rPh>
    <rPh sb="123" eb="124">
      <t>イト</t>
    </rPh>
    <rPh sb="135" eb="137">
      <t>ジュクレン</t>
    </rPh>
    <rPh sb="146" eb="148">
      <t>ジュクセイ</t>
    </rPh>
    <rPh sb="149" eb="151">
      <t>エキタイ</t>
    </rPh>
    <rPh sb="152" eb="154">
      <t>シジマ</t>
    </rPh>
    <rPh sb="155" eb="157">
      <t>ハイケイ</t>
    </rPh>
    <rPh sb="157" eb="159">
      <t>ガロウ</t>
    </rPh>
    <rPh sb="160" eb="161">
      <t>ハ</t>
    </rPh>
    <rPh sb="163" eb="165">
      <t>レキシ</t>
    </rPh>
    <rPh sb="166" eb="167">
      <t>ウツク</t>
    </rPh>
    <rPh sb="170" eb="171">
      <t>ツム</t>
    </rPh>
    <phoneticPr fontId="1"/>
  </si>
  <si>
    <t>90点
演出;郷愁は今へ再構築され新しい世界を開く
脚本;ドライブからBBQへの導線がタイトルを回収
絵コンテ;脇から覗き続けるななが良い
キャラデザ;しのんとななのダメな掛け合いが良い
美術;築地大漁船の食品展示が良い。生牡蠣も塩握り炙りも美味しそう
音響;ひつじのアコギも重なる</t>
    <rPh sb="7" eb="9">
      <t>キョウシュウ</t>
    </rPh>
    <rPh sb="10" eb="11">
      <t>イマ</t>
    </rPh>
    <rPh sb="12" eb="15">
      <t>サイコウチク</t>
    </rPh>
    <rPh sb="17" eb="18">
      <t>アタラ</t>
    </rPh>
    <rPh sb="20" eb="22">
      <t>セカイ</t>
    </rPh>
    <rPh sb="23" eb="24">
      <t>ヒラ</t>
    </rPh>
    <rPh sb="40" eb="42">
      <t>ドウセン</t>
    </rPh>
    <rPh sb="77" eb="78">
      <t>ワキ</t>
    </rPh>
    <rPh sb="80" eb="81">
      <t>ノゾ</t>
    </rPh>
    <rPh sb="82" eb="83">
      <t>ツヅ</t>
    </rPh>
    <rPh sb="88" eb="89">
      <t>イ</t>
    </rPh>
    <rPh sb="107" eb="108">
      <t>カ</t>
    </rPh>
    <rPh sb="109" eb="110">
      <t>ア</t>
    </rPh>
    <rPh sb="112" eb="113">
      <t>イ</t>
    </rPh>
    <rPh sb="118" eb="120">
      <t>ツキジ</t>
    </rPh>
    <rPh sb="120" eb="122">
      <t>タイリョウ</t>
    </rPh>
    <rPh sb="122" eb="123">
      <t>フネ</t>
    </rPh>
    <rPh sb="124" eb="126">
      <t>ショクヒン</t>
    </rPh>
    <rPh sb="126" eb="128">
      <t>テンジ</t>
    </rPh>
    <rPh sb="129" eb="130">
      <t>イ</t>
    </rPh>
    <rPh sb="132" eb="135">
      <t>ナマガキ</t>
    </rPh>
    <rPh sb="136" eb="137">
      <t>シオ</t>
    </rPh>
    <rPh sb="137" eb="138">
      <t>ニギ</t>
    </rPh>
    <rPh sb="139" eb="140">
      <t>アブオイカサ</t>
    </rPh>
    <phoneticPr fontId="1"/>
  </si>
  <si>
    <t>80点
演出;やきそばに落とす生ハムは良い
脚本;ハムさんはる買いすぎ
絵コンテ;リフトから眺める360パノラマ魚眼は良い。展望デッキ階段も良い構図
キャラデザ;パノラマカメラから幽霊の魅せ方はもう少し検討の余地が
美術;幽霊の何となく悪い効果は面白い。トンネル品質は異様に高い
音響;</t>
    <rPh sb="12" eb="13">
      <t>オ</t>
    </rPh>
    <rPh sb="15" eb="16">
      <t>ナマ</t>
    </rPh>
    <rPh sb="19" eb="20">
      <t>イ</t>
    </rPh>
    <rPh sb="31" eb="32">
      <t>カ</t>
    </rPh>
    <rPh sb="46" eb="47">
      <t>ナガ</t>
    </rPh>
    <rPh sb="56" eb="58">
      <t>ギョガン</t>
    </rPh>
    <rPh sb="59" eb="60">
      <t>イ</t>
    </rPh>
    <rPh sb="62" eb="64">
      <t>テンボウ</t>
    </rPh>
    <rPh sb="67" eb="69">
      <t>カイダン</t>
    </rPh>
    <rPh sb="70" eb="71">
      <t>イ</t>
    </rPh>
    <rPh sb="72" eb="74">
      <t>コウズ</t>
    </rPh>
    <rPh sb="90" eb="92">
      <t>ユウレイ</t>
    </rPh>
    <rPh sb="93" eb="94">
      <t>ミ</t>
    </rPh>
    <rPh sb="95" eb="96">
      <t>カタ</t>
    </rPh>
    <rPh sb="99" eb="100">
      <t>スコ</t>
    </rPh>
    <rPh sb="101" eb="103">
      <t>ケントウ</t>
    </rPh>
    <rPh sb="104" eb="106">
      <t>ヨチ</t>
    </rPh>
    <rPh sb="111" eb="113">
      <t>ユウレイ</t>
    </rPh>
    <rPh sb="114" eb="115">
      <t>ナン</t>
    </rPh>
    <rPh sb="118" eb="119">
      <t>ワル</t>
    </rPh>
    <rPh sb="120" eb="122">
      <t>コウカ</t>
    </rPh>
    <rPh sb="123" eb="125">
      <t>オモシロ</t>
    </rPh>
    <rPh sb="131" eb="133">
      <t>ヒンシツ</t>
    </rPh>
    <rPh sb="134" eb="136">
      <t>イヨウ</t>
    </rPh>
    <rPh sb="137" eb="138">
      <t>タカ</t>
    </rPh>
    <phoneticPr fontId="1"/>
  </si>
  <si>
    <t>80点
演出:ギア戦闘も分裂神戦闘も流麗で丁寧だが、神々のような共通敵は安易
脚本:時間移動のAXLの使い方は未だ？神々への対抗に成り得る筈
絵コンテ:ネルヴィルから神への変身は悍ましくバイオ的。降り注ぐ無数の神々がリヴァイアサンのクラーケン</t>
    <phoneticPr fontId="1"/>
  </si>
  <si>
    <t>95点 小市民を手籠める小佐内と小鳩が恐怖の幕開けである
演出;「よく頑張ったね」見下ろす小佐内とが恐ろしい
脚本;「こんなことがある」と思ってハンマーを持ち出す人はいないｗ
絵コンテ;瓜野を笑いながら詰り倒す種明かしは張り詰める
キャラデザ;無神経な身勝手さは秘密を暴くに相応しい
美術;公園の遊具で種明かしを聞く小佐内が瓜野の幼児性を映す
音響;</t>
    <rPh sb="4" eb="7">
      <t>ショウシミン</t>
    </rPh>
    <rPh sb="8" eb="10">
      <t>テゴ</t>
    </rPh>
    <rPh sb="16" eb="18">
      <t>コバト</t>
    </rPh>
    <rPh sb="19" eb="21">
      <t>キョウフ</t>
    </rPh>
    <rPh sb="22" eb="24">
      <t>マクア</t>
    </rPh>
    <rPh sb="35" eb="37">
      <t>ガンバ</t>
    </rPh>
    <rPh sb="41" eb="43">
      <t>ミオ</t>
    </rPh>
    <rPh sb="50" eb="51">
      <t>オソ</t>
    </rPh>
    <rPh sb="69" eb="70">
      <t>オモ</t>
    </rPh>
    <rPh sb="77" eb="78">
      <t>モ</t>
    </rPh>
    <rPh sb="79" eb="80">
      <t>ダ</t>
    </rPh>
    <rPh sb="81" eb="82">
      <t>ヒト</t>
    </rPh>
    <rPh sb="93" eb="95">
      <t>ウリノ</t>
    </rPh>
    <rPh sb="96" eb="97">
      <t>ワラ</t>
    </rPh>
    <rPh sb="101" eb="102">
      <t>ナジ</t>
    </rPh>
    <rPh sb="103" eb="104">
      <t>タオ</t>
    </rPh>
    <rPh sb="105" eb="107">
      <t>タネア</t>
    </rPh>
    <rPh sb="110" eb="111">
      <t>ハ</t>
    </rPh>
    <rPh sb="112" eb="113">
      <t>ツ</t>
    </rPh>
    <rPh sb="122" eb="125">
      <t>ムシンケイ</t>
    </rPh>
    <rPh sb="145" eb="147">
      <t>コウエン</t>
    </rPh>
    <rPh sb="148" eb="150">
      <t>ユウグ</t>
    </rPh>
    <rPh sb="151" eb="153">
      <t>タネア</t>
    </rPh>
    <rPh sb="156" eb="157">
      <t>キ</t>
    </rPh>
    <rPh sb="158" eb="159">
      <t>ショウ</t>
    </rPh>
    <rPh sb="159" eb="161">
      <t>サナイ</t>
    </rPh>
    <rPh sb="162" eb="163">
      <t>ウリ</t>
    </rPh>
    <rPh sb="163" eb="164">
      <t>ノ</t>
    </rPh>
    <rPh sb="165" eb="168">
      <t>ヨウジセイ</t>
    </rPh>
    <rPh sb="169" eb="170">
      <t>ウツ</t>
    </rPh>
    <phoneticPr fontId="1"/>
  </si>
  <si>
    <t>90点　泣ける
演出;天を仰いで唾す雨粒が視線を凝らす
脚本;私小説の現実化は王道だが感動的
絵コンテ;バーズバーズの黄色い棒じゅりあが良い
キャラデザ;ハートの小悪魔、水色の天使とチェンジのキラキラが児童以上の射程を放つ
美術;
音響;</t>
    <rPh sb="4" eb="5">
      <t>ナ</t>
    </rPh>
    <rPh sb="11" eb="12">
      <t>テン</t>
    </rPh>
    <rPh sb="13" eb="14">
      <t>アオ</t>
    </rPh>
    <rPh sb="16" eb="17">
      <t>ツバキ</t>
    </rPh>
    <rPh sb="18" eb="20">
      <t>アマツブ</t>
    </rPh>
    <rPh sb="21" eb="23">
      <t>シセン</t>
    </rPh>
    <rPh sb="24" eb="25">
      <t>コ</t>
    </rPh>
    <rPh sb="31" eb="34">
      <t>シショウセツ</t>
    </rPh>
    <rPh sb="35" eb="38">
      <t>ゲンジツカ</t>
    </rPh>
    <rPh sb="39" eb="41">
      <t>オウドウ</t>
    </rPh>
    <rPh sb="43" eb="46">
      <t>カンドウテキ</t>
    </rPh>
    <rPh sb="59" eb="61">
      <t>キイロ</t>
    </rPh>
    <rPh sb="62" eb="63">
      <t>ボウ</t>
    </rPh>
    <rPh sb="68" eb="69">
      <t>イ</t>
    </rPh>
    <rPh sb="81" eb="84">
      <t>コアクマ</t>
    </rPh>
    <rPh sb="85" eb="87">
      <t>ミズイロ</t>
    </rPh>
    <rPh sb="88" eb="90">
      <t>テンシ</t>
    </rPh>
    <rPh sb="101" eb="103">
      <t>ジドウ</t>
    </rPh>
    <rPh sb="103" eb="105">
      <t>イジョウ</t>
    </rPh>
    <rPh sb="106" eb="108">
      <t>シャテイ</t>
    </rPh>
    <rPh sb="109" eb="110">
      <t>ハナ</t>
    </rPh>
    <phoneticPr fontId="1"/>
  </si>
  <si>
    <t>85点
演出;クローンは成り代わりであり、始まりも終わりもない。どこにも行けず、変化を望まないノスタルジーの似姿
脚本;
絵コンテ;ユウロンが少し雑なのは意匠か
キャラデザ;絶対の私は自信であり掘り返し嚙み締める自分である
美術;繰り返される昼食と夕食は自分の生を確認する作業
音響;マリンバが穏やかに不穏を彩る</t>
    <rPh sb="12" eb="13">
      <t>ナ</t>
    </rPh>
    <rPh sb="14" eb="15">
      <t>カ</t>
    </rPh>
    <rPh sb="21" eb="22">
      <t>ハジ</t>
    </rPh>
    <rPh sb="25" eb="26">
      <t>オ</t>
    </rPh>
    <rPh sb="36" eb="37">
      <t>イ</t>
    </rPh>
    <rPh sb="40" eb="42">
      <t>ヘンカ</t>
    </rPh>
    <rPh sb="43" eb="44">
      <t>ノゾ</t>
    </rPh>
    <rPh sb="54" eb="56">
      <t>ニスガタ</t>
    </rPh>
    <rPh sb="71" eb="72">
      <t>スコ</t>
    </rPh>
    <rPh sb="73" eb="74">
      <t>ザツ</t>
    </rPh>
    <rPh sb="77" eb="79">
      <t>イショウ</t>
    </rPh>
    <rPh sb="87" eb="89">
      <t>ゼッタイ</t>
    </rPh>
    <rPh sb="90" eb="91">
      <t>ワタシ</t>
    </rPh>
    <rPh sb="92" eb="94">
      <t>ジシン</t>
    </rPh>
    <rPh sb="97" eb="98">
      <t>ホ</t>
    </rPh>
    <rPh sb="106" eb="108">
      <t>ジブン</t>
    </rPh>
    <rPh sb="115" eb="116">
      <t>ク</t>
    </rPh>
    <rPh sb="117" eb="118">
      <t>カエ</t>
    </rPh>
    <rPh sb="121" eb="123">
      <t>チュウショク</t>
    </rPh>
    <rPh sb="124" eb="126">
      <t>ユウショク</t>
    </rPh>
    <rPh sb="127" eb="129">
      <t>ジブン</t>
    </rPh>
    <rPh sb="147" eb="148">
      <t>オダ</t>
    </rPh>
    <rPh sb="151" eb="153">
      <t>フオン</t>
    </rPh>
    <rPh sb="154" eb="155">
      <t>イロド</t>
    </rPh>
    <phoneticPr fontId="1"/>
  </si>
  <si>
    <t>90点 やっと帰還とお茶会か
演出;狼執事と娘の閉じた世界が帰らずの沼を深める
脚本;炎の闇の檻から今に引き戻す、謝罪で締め上げるシエルは丁寧
絵コンテ;噛みつく白馬が良い。セバスチャンから伸びる闇の煙が凄まじい
キャラデザ;
美術;
音響;</t>
    <rPh sb="7" eb="9">
      <t>キカン</t>
    </rPh>
    <rPh sb="11" eb="13">
      <t>チャカイ</t>
    </rPh>
    <rPh sb="18" eb="21">
      <t>オオカミシツジ</t>
    </rPh>
    <rPh sb="22" eb="23">
      <t>ムスメ</t>
    </rPh>
    <rPh sb="24" eb="25">
      <t>ト</t>
    </rPh>
    <rPh sb="27" eb="29">
      <t>セカイ</t>
    </rPh>
    <rPh sb="30" eb="31">
      <t>カエ</t>
    </rPh>
    <rPh sb="34" eb="35">
      <t>ヌマ</t>
    </rPh>
    <rPh sb="36" eb="37">
      <t>フカ</t>
    </rPh>
    <rPh sb="43" eb="44">
      <t>ホノオ</t>
    </rPh>
    <rPh sb="45" eb="46">
      <t>ヤミ</t>
    </rPh>
    <rPh sb="47" eb="48">
      <t>オリ</t>
    </rPh>
    <rPh sb="50" eb="51">
      <t>イマ</t>
    </rPh>
    <rPh sb="52" eb="53">
      <t>ヒ</t>
    </rPh>
    <rPh sb="54" eb="55">
      <t>モド</t>
    </rPh>
    <rPh sb="57" eb="59">
      <t>シャザイ</t>
    </rPh>
    <rPh sb="60" eb="61">
      <t>シ</t>
    </rPh>
    <rPh sb="62" eb="63">
      <t>ア</t>
    </rPh>
    <rPh sb="69" eb="71">
      <t>テイネイ</t>
    </rPh>
    <rPh sb="77" eb="78">
      <t>カ</t>
    </rPh>
    <rPh sb="81" eb="83">
      <t>ハクバ</t>
    </rPh>
    <rPh sb="84" eb="85">
      <t>ヨ</t>
    </rPh>
    <rPh sb="95" eb="96">
      <t>ノ</t>
    </rPh>
    <rPh sb="98" eb="99">
      <t>ヤミ</t>
    </rPh>
    <rPh sb="100" eb="101">
      <t>ケムリ</t>
    </rPh>
    <rPh sb="102" eb="103">
      <t>スサ</t>
    </rPh>
    <phoneticPr fontId="1"/>
  </si>
  <si>
    <t>65点
演出;リップルの戦闘は不要。音楽とギミックに関連するコンテの特化と捨象がえぐい
脚本;いきなり必殺技が出来ない説教は良い
絵コンテ;だるくなりがちな休憩パートが、ながせ投入で各自の個性を引き出すいいバランス
キャラデザ;いつのまにみなもがリーダー的存在に、、
美術;ながせのペンライト意匠は面白いも、みなも用では？
音響;ださ、、</t>
    <rPh sb="12" eb="14">
      <t>セントウ</t>
    </rPh>
    <rPh sb="15" eb="17">
      <t>フヨウ</t>
    </rPh>
    <rPh sb="18" eb="20">
      <t>オンガク</t>
    </rPh>
    <rPh sb="26" eb="28">
      <t>カンレン</t>
    </rPh>
    <rPh sb="34" eb="36">
      <t>トッカ</t>
    </rPh>
    <rPh sb="37" eb="39">
      <t>シャショウ</t>
    </rPh>
    <rPh sb="51" eb="54">
      <t>ヒッサツワザ</t>
    </rPh>
    <rPh sb="55" eb="57">
      <t>デキ</t>
    </rPh>
    <rPh sb="59" eb="61">
      <t>セッキョウ</t>
    </rPh>
    <rPh sb="62" eb="63">
      <t>イ</t>
    </rPh>
    <rPh sb="78" eb="80">
      <t>キュウケイ</t>
    </rPh>
    <rPh sb="88" eb="90">
      <t>トウニュウ</t>
    </rPh>
    <rPh sb="91" eb="93">
      <t>カクジ</t>
    </rPh>
    <rPh sb="94" eb="96">
      <t>コセイ</t>
    </rPh>
    <rPh sb="97" eb="98">
      <t>ヒ</t>
    </rPh>
    <rPh sb="99" eb="100">
      <t>ダ</t>
    </rPh>
    <rPh sb="127" eb="128">
      <t>テキ</t>
    </rPh>
    <rPh sb="128" eb="130">
      <t>ソンザイ</t>
    </rPh>
    <rPh sb="146" eb="148">
      <t>イショウ</t>
    </rPh>
    <rPh sb="149" eb="151">
      <t>オモシロ</t>
    </rPh>
    <rPh sb="157" eb="158">
      <t>ヨウ</t>
    </rPh>
    <phoneticPr fontId="1"/>
  </si>
  <si>
    <t>85点
演出;物語創作の感性が成熟と喪失を導く
脚本;現実の挑戦と失敗が想像力を深める
絵コンテ;毛布に包まる走る幽霊なアンが良い
キャラデザ;アン達児童とマリラら大人の嗤いが好対照
美術;冬の白樺の小径も滴る雪も成熟と循環を味わう
音響;</t>
    <rPh sb="7" eb="9">
      <t>モノガタリ</t>
    </rPh>
    <rPh sb="9" eb="11">
      <t>ソウサク</t>
    </rPh>
    <rPh sb="12" eb="14">
      <t>カンセイ</t>
    </rPh>
    <rPh sb="15" eb="17">
      <t>セイジュク</t>
    </rPh>
    <rPh sb="18" eb="20">
      <t>ソウシツ</t>
    </rPh>
    <rPh sb="21" eb="22">
      <t>ミチビ</t>
    </rPh>
    <rPh sb="27" eb="29">
      <t>ゲンジツ</t>
    </rPh>
    <rPh sb="30" eb="32">
      <t>チョウセン</t>
    </rPh>
    <rPh sb="33" eb="35">
      <t>シッパイ</t>
    </rPh>
    <rPh sb="36" eb="39">
      <t>ソウゾウリョク</t>
    </rPh>
    <rPh sb="40" eb="41">
      <t>フカ</t>
    </rPh>
    <rPh sb="49" eb="51">
      <t>モウフ</t>
    </rPh>
    <rPh sb="52" eb="53">
      <t>クル</t>
    </rPh>
    <rPh sb="55" eb="56">
      <t>ハシ</t>
    </rPh>
    <rPh sb="57" eb="59">
      <t>ユウレイ</t>
    </rPh>
    <rPh sb="63" eb="64">
      <t>イ</t>
    </rPh>
    <rPh sb="74" eb="75">
      <t>タチ</t>
    </rPh>
    <rPh sb="75" eb="77">
      <t>ジドウ</t>
    </rPh>
    <rPh sb="82" eb="84">
      <t>オトナ</t>
    </rPh>
    <rPh sb="85" eb="86">
      <t>ワラ</t>
    </rPh>
    <rPh sb="88" eb="91">
      <t>コウタイショウ</t>
    </rPh>
    <rPh sb="95" eb="96">
      <t>フユ</t>
    </rPh>
    <rPh sb="97" eb="99">
      <t>シラカバ</t>
    </rPh>
    <rPh sb="100" eb="102">
      <t>コミチ</t>
    </rPh>
    <rPh sb="103" eb="104">
      <t>シタタ</t>
    </rPh>
    <rPh sb="105" eb="106">
      <t>ユキ</t>
    </rPh>
    <rPh sb="107" eb="109">
      <t>セイジュク</t>
    </rPh>
    <rPh sb="110" eb="112">
      <t>ジュンカン</t>
    </rPh>
    <rPh sb="113" eb="114">
      <t>アジ</t>
    </rPh>
    <phoneticPr fontId="1"/>
  </si>
  <si>
    <t>18話 80点　泣きそう
演出;幽遊白書の序盤(狸？)の二番煎じだが、老夫婦が語る好みと意味を噛締める
脚本;伊藤に怒る椿野は美しいが
絵コンテ;モブが途端に崩れる。椿野も伊藤ももう少し丁寧に描くべき
キャラデザ;ユニセクシャルな老夫婦が椿のと好対照
美術;ジュエリーはチープ
音響;</t>
    <rPh sb="2" eb="3">
      <t>ワ</t>
    </rPh>
    <rPh sb="8" eb="9">
      <t>ナ</t>
    </rPh>
    <rPh sb="16" eb="20">
      <t>ユウユウハクショ</t>
    </rPh>
    <rPh sb="21" eb="23">
      <t>ジョバン</t>
    </rPh>
    <rPh sb="24" eb="25">
      <t>タヌキ</t>
    </rPh>
    <rPh sb="28" eb="31">
      <t>ニバンセン</t>
    </rPh>
    <rPh sb="35" eb="38">
      <t>ロウフウフ</t>
    </rPh>
    <rPh sb="39" eb="40">
      <t>カタ</t>
    </rPh>
    <rPh sb="41" eb="42">
      <t>コノ</t>
    </rPh>
    <rPh sb="44" eb="46">
      <t>イミ</t>
    </rPh>
    <rPh sb="47" eb="49">
      <t>カミシ</t>
    </rPh>
    <rPh sb="55" eb="57">
      <t>イトウ</t>
    </rPh>
    <rPh sb="58" eb="59">
      <t>オコ</t>
    </rPh>
    <rPh sb="60" eb="61">
      <t>ツバキ</t>
    </rPh>
    <rPh sb="61" eb="62">
      <t>ノ</t>
    </rPh>
    <rPh sb="63" eb="64">
      <t>ウツク</t>
    </rPh>
    <rPh sb="76" eb="78">
      <t>トタン</t>
    </rPh>
    <rPh sb="79" eb="80">
      <t>クズ</t>
    </rPh>
    <rPh sb="83" eb="84">
      <t>ツバキ</t>
    </rPh>
    <rPh sb="84" eb="85">
      <t>ノ</t>
    </rPh>
    <rPh sb="86" eb="88">
      <t>イトウ</t>
    </rPh>
    <rPh sb="91" eb="92">
      <t>スコ</t>
    </rPh>
    <rPh sb="93" eb="95">
      <t>テイネイ</t>
    </rPh>
    <rPh sb="96" eb="97">
      <t>エガ</t>
    </rPh>
    <rPh sb="115" eb="118">
      <t>ロウフウフ</t>
    </rPh>
    <rPh sb="119" eb="120">
      <t>ツバキ</t>
    </rPh>
    <rPh sb="122" eb="125">
      <t>コウタイショウ</t>
    </rPh>
    <phoneticPr fontId="1"/>
  </si>
  <si>
    <t>50点
演出;テンポを削ぐセクシャルシーンは辞めて欲しい.終わりの雰囲気なのでそのまま手仕舞いで良いのでは？
脚本;ひげ猫団は宝島を探す前に自分の仕事を全うするべき
絵コンテ;胡蝶の夢の意匠が母の思い出の仮託や、淡く薄い恋情に絡んで表象がブレがち
接吻の下りも積み重ねが薄くて唖然とする
キャラデザ;郷愁を病弱な少女に仮託して美化する手法は30年遅れ
美術;鴎の去り際の海賊船の上番が美しい
音響;</t>
    <rPh sb="11" eb="12">
      <t>ソ</t>
    </rPh>
    <rPh sb="22" eb="23">
      <t>ヤ</t>
    </rPh>
    <rPh sb="25" eb="26">
      <t>ホ</t>
    </rPh>
    <rPh sb="60" eb="61">
      <t>ネコ</t>
    </rPh>
    <rPh sb="61" eb="62">
      <t>ダン</t>
    </rPh>
    <rPh sb="63" eb="65">
      <t>タカラジマ</t>
    </rPh>
    <rPh sb="66" eb="67">
      <t>サガ</t>
    </rPh>
    <rPh sb="68" eb="69">
      <t>マエ</t>
    </rPh>
    <rPh sb="70" eb="72">
      <t>ジブン</t>
    </rPh>
    <rPh sb="73" eb="75">
      <t>シゴト</t>
    </rPh>
    <rPh sb="76" eb="77">
      <t>マット</t>
    </rPh>
    <rPh sb="150" eb="152">
      <t>キョウシュウ</t>
    </rPh>
    <rPh sb="153" eb="155">
      <t>ビョウジャク</t>
    </rPh>
    <rPh sb="156" eb="158">
      <t>ショウジョ</t>
    </rPh>
    <rPh sb="159" eb="161">
      <t>カタク</t>
    </rPh>
    <rPh sb="163" eb="165">
      <t>ビカ</t>
    </rPh>
    <rPh sb="167" eb="169">
      <t>シュホウ</t>
    </rPh>
    <rPh sb="172" eb="173">
      <t>ネン</t>
    </rPh>
    <rPh sb="173" eb="174">
      <t>オク</t>
    </rPh>
    <rPh sb="179" eb="180">
      <t>カモメ</t>
    </rPh>
    <rPh sb="181" eb="182">
      <t>サ</t>
    </rPh>
    <rPh sb="183" eb="184">
      <t>ギワ</t>
    </rPh>
    <rPh sb="185" eb="188">
      <t>カイゾクセン</t>
    </rPh>
    <rPh sb="189" eb="191">
      <t>カンバン</t>
    </rPh>
    <rPh sb="192" eb="193">
      <t>ウツク</t>
    </rPh>
    <phoneticPr fontId="1"/>
  </si>
  <si>
    <t>70点
演出;人間模擬の悪魔がビル爆破の下りはもう少し緊張感が欲しい
脚本;副大統領のいい悪魔鏖殺は高揚感なく予定調和的に見える
絵コンテ;落下する航空機の戦闘が良い
キャラデザ;中尉は対悪魔銃で強くなり過ぎ
美術;爆破ビルはもう少し精度が、、
音響;ビル爆破に伴う鎮魂歌は素晴らしい</t>
    <rPh sb="7" eb="9">
      <t>ニンゲン</t>
    </rPh>
    <rPh sb="9" eb="11">
      <t>モギ</t>
    </rPh>
    <rPh sb="12" eb="14">
      <t>アクマ</t>
    </rPh>
    <rPh sb="17" eb="19">
      <t>バクハ</t>
    </rPh>
    <rPh sb="20" eb="21">
      <t>クダ</t>
    </rPh>
    <rPh sb="25" eb="26">
      <t>スコ</t>
    </rPh>
    <rPh sb="27" eb="30">
      <t>キンチョウカン</t>
    </rPh>
    <rPh sb="31" eb="32">
      <t>ホ</t>
    </rPh>
    <rPh sb="38" eb="42">
      <t>フクダイトウリョウ</t>
    </rPh>
    <rPh sb="45" eb="47">
      <t>アクマ</t>
    </rPh>
    <rPh sb="47" eb="48">
      <t>ミナゴロシ</t>
    </rPh>
    <rPh sb="48" eb="49">
      <t>サツ</t>
    </rPh>
    <rPh sb="50" eb="53">
      <t>コウヨウカン</t>
    </rPh>
    <rPh sb="55" eb="59">
      <t>ヨテイチョウワ</t>
    </rPh>
    <rPh sb="59" eb="60">
      <t>テキ</t>
    </rPh>
    <rPh sb="61" eb="62">
      <t>ミ</t>
    </rPh>
    <rPh sb="70" eb="72">
      <t>ラッカ</t>
    </rPh>
    <rPh sb="74" eb="77">
      <t>コウクウキ</t>
    </rPh>
    <rPh sb="78" eb="80">
      <t>セントウ</t>
    </rPh>
    <rPh sb="81" eb="82">
      <t>イ</t>
    </rPh>
    <rPh sb="90" eb="92">
      <t>チュウイ</t>
    </rPh>
    <rPh sb="93" eb="94">
      <t>タイ</t>
    </rPh>
    <rPh sb="94" eb="96">
      <t>アクマ</t>
    </rPh>
    <rPh sb="96" eb="97">
      <t>ジュウ</t>
    </rPh>
    <rPh sb="98" eb="99">
      <t>ツヨ</t>
    </rPh>
    <rPh sb="102" eb="103">
      <t>ス</t>
    </rPh>
    <rPh sb="108" eb="110">
      <t>バクハ</t>
    </rPh>
    <rPh sb="115" eb="116">
      <t>スコ</t>
    </rPh>
    <rPh sb="117" eb="119">
      <t>セイド</t>
    </rPh>
    <rPh sb="128" eb="130">
      <t>バクハ</t>
    </rPh>
    <rPh sb="131" eb="132">
      <t>トモナ</t>
    </rPh>
    <rPh sb="133" eb="136">
      <t>チンコンカ</t>
    </rPh>
    <rPh sb="137" eb="139">
      <t>スバ</t>
    </rPh>
    <phoneticPr fontId="1"/>
  </si>
  <si>
    <t>85点　43NF　偽神のスキナーは見つからなず翻弄され続ける
演出;支配欲と承認欲求を受け継ぐ偽神が自動化され全能感に浸る現代人の表象
脚本;子供を篭絡するシンギュラリティもどきの閉鎖村落が原初の土俗社会の恐怖
絵コンテ;繰り返されるロスチャイルドと巨大な眼が陰謀を表象する
キャラデザ;憮然なハンナ母が盲目の現代の隠喩
美術;ナーガは巨大なプラットフォームのプログラムでもある
音響;</t>
    <rPh sb="9" eb="11">
      <t>ニセカミ</t>
    </rPh>
    <rPh sb="17" eb="18">
      <t>ミ</t>
    </rPh>
    <rPh sb="23" eb="25">
      <t>ホンロウ</t>
    </rPh>
    <rPh sb="27" eb="28">
      <t>ツヅ</t>
    </rPh>
    <rPh sb="34" eb="37">
      <t>シハイヨク</t>
    </rPh>
    <rPh sb="38" eb="42">
      <t>ショウニンヨッキュウ</t>
    </rPh>
    <rPh sb="43" eb="44">
      <t>ウ</t>
    </rPh>
    <rPh sb="45" eb="46">
      <t>ツ</t>
    </rPh>
    <rPh sb="47" eb="48">
      <t>ニセ</t>
    </rPh>
    <rPh sb="48" eb="49">
      <t>カミ</t>
    </rPh>
    <rPh sb="50" eb="53">
      <t>ジドウカ</t>
    </rPh>
    <rPh sb="55" eb="58">
      <t>ゼンノウカン</t>
    </rPh>
    <rPh sb="59" eb="60">
      <t>ヒタ</t>
    </rPh>
    <rPh sb="61" eb="64">
      <t>ゲンダイジン</t>
    </rPh>
    <rPh sb="65" eb="67">
      <t>ヒョウショウ</t>
    </rPh>
    <rPh sb="71" eb="73">
      <t>コドモ</t>
    </rPh>
    <rPh sb="74" eb="76">
      <t>ロウラク</t>
    </rPh>
    <rPh sb="90" eb="92">
      <t>ヘイサ</t>
    </rPh>
    <rPh sb="92" eb="94">
      <t>ソンラク</t>
    </rPh>
    <rPh sb="95" eb="97">
      <t>ゲンショ</t>
    </rPh>
    <rPh sb="98" eb="100">
      <t>ドゾク</t>
    </rPh>
    <rPh sb="100" eb="102">
      <t>シャカイ</t>
    </rPh>
    <rPh sb="103" eb="105">
      <t>キョウフ</t>
    </rPh>
    <rPh sb="111" eb="112">
      <t>ク</t>
    </rPh>
    <rPh sb="113" eb="114">
      <t>カエ</t>
    </rPh>
    <rPh sb="125" eb="127">
      <t>キョダイ</t>
    </rPh>
    <rPh sb="128" eb="129">
      <t>メ</t>
    </rPh>
    <rPh sb="130" eb="132">
      <t>インボウ</t>
    </rPh>
    <rPh sb="133" eb="135">
      <t>ヒョウショウ</t>
    </rPh>
    <rPh sb="144" eb="146">
      <t>ブゼン</t>
    </rPh>
    <rPh sb="150" eb="151">
      <t>ハハ</t>
    </rPh>
    <rPh sb="152" eb="154">
      <t>モウモク</t>
    </rPh>
    <rPh sb="155" eb="157">
      <t>ゲンダイ</t>
    </rPh>
    <rPh sb="158" eb="160">
      <t>インユ</t>
    </rPh>
    <rPh sb="168" eb="170">
      <t>キョダイ</t>
    </rPh>
    <phoneticPr fontId="1"/>
  </si>
  <si>
    <t>90点　泣く
演出;オグリの逡巡と前進が胸に迫る
脚本;悔しみ滲むマーチ、ファンのノルン、准毒親の北原、全てがマーチの心の鎖を織りなし放つ
絵コンテ;鼻血で叫ぶ北原、惜涙のマーチが揺さぶりかける
キャラデザ;
美術;うまぴょいは不要だが背後の寂れたシャッターは良い
音響;川井憲次が王道的に力強い</t>
    <rPh sb="4" eb="5">
      <t>ナ</t>
    </rPh>
    <rPh sb="14" eb="16">
      <t>シュンジュン</t>
    </rPh>
    <rPh sb="17" eb="19">
      <t>ゼンシン</t>
    </rPh>
    <rPh sb="20" eb="21">
      <t>ムネ</t>
    </rPh>
    <rPh sb="22" eb="23">
      <t>セマ</t>
    </rPh>
    <rPh sb="28" eb="29">
      <t>クヤ</t>
    </rPh>
    <rPh sb="31" eb="32">
      <t>ニジ</t>
    </rPh>
    <rPh sb="45" eb="46">
      <t>ジュン</t>
    </rPh>
    <rPh sb="46" eb="47">
      <t>ドク</t>
    </rPh>
    <rPh sb="47" eb="48">
      <t>オヤ</t>
    </rPh>
    <rPh sb="49" eb="51">
      <t>キタハラ</t>
    </rPh>
    <rPh sb="52" eb="53">
      <t>スベ</t>
    </rPh>
    <rPh sb="59" eb="60">
      <t>ココロ</t>
    </rPh>
    <rPh sb="61" eb="62">
      <t>クサリ</t>
    </rPh>
    <rPh sb="63" eb="64">
      <t>オ</t>
    </rPh>
    <rPh sb="67" eb="68">
      <t>ハナ</t>
    </rPh>
    <rPh sb="75" eb="77">
      <t>ハナヂ</t>
    </rPh>
    <rPh sb="78" eb="79">
      <t>サケ</t>
    </rPh>
    <rPh sb="80" eb="82">
      <t>キタハラ</t>
    </rPh>
    <rPh sb="90" eb="91">
      <t>ユ</t>
    </rPh>
    <rPh sb="114" eb="116">
      <t>フヨウ</t>
    </rPh>
    <rPh sb="118" eb="120">
      <t>ハイゴ</t>
    </rPh>
    <rPh sb="121" eb="122">
      <t>サビ</t>
    </rPh>
    <rPh sb="130" eb="131">
      <t>ヨ</t>
    </rPh>
    <rPh sb="136" eb="140">
      <t>カワイケンジ</t>
    </rPh>
    <rPh sb="141" eb="143">
      <t>オウドウ</t>
    </rPh>
    <rPh sb="143" eb="144">
      <t>テキ</t>
    </rPh>
    <rPh sb="145" eb="147">
      <t>チカラヅヨ</t>
    </rPh>
    <phoneticPr fontId="1"/>
  </si>
  <si>
    <t>6話　40点
演出:素材が厳しいと締まりが無くある意味演出の見せ所
脚本:粟島浦村の朝飯の弾けは良いも、渋谷原宿代々木と新宿はお喋りのみ。郷愁も建て付け感
絵コンテ:蓮の日焼け前後の衣装替えは良い。人物崩れがちで背景もピクチャ加工以上無く厳しい</t>
    <phoneticPr fontId="1"/>
  </si>
  <si>
    <t>80点　エルドラとファウストの対比は、ゲーテのファウストの再演か。メグの呪いの回復とは、ファウストの命との引き換えか
演出;7賢人全員を浚う過程で呪いの解除と引き換える情念が気になる
脚本;エルドラとファウストが、クロエを通じて何を浮き出すのか
絵コンテ;クロエと青リスの鼻水垂涎はもっとコミカルでも
キャラデザ;
美術;北米の聖地は淡く儚い
音響;</t>
    <rPh sb="63" eb="65">
      <t>ケンジン</t>
    </rPh>
    <rPh sb="65" eb="67">
      <t>ゼンイン</t>
    </rPh>
    <rPh sb="68" eb="69">
      <t>サラ</t>
    </rPh>
    <rPh sb="70" eb="72">
      <t>カテイ</t>
    </rPh>
    <rPh sb="73" eb="74">
      <t>ノロ</t>
    </rPh>
    <rPh sb="76" eb="78">
      <t>カイジョ</t>
    </rPh>
    <rPh sb="79" eb="80">
      <t>ヒ</t>
    </rPh>
    <rPh sb="81" eb="82">
      <t>カ</t>
    </rPh>
    <rPh sb="84" eb="86">
      <t>ジョウネン</t>
    </rPh>
    <rPh sb="87" eb="88">
      <t>キ</t>
    </rPh>
    <rPh sb="111" eb="112">
      <t>ツウ</t>
    </rPh>
    <rPh sb="114" eb="115">
      <t>ナニ</t>
    </rPh>
    <rPh sb="116" eb="117">
      <t>ウ</t>
    </rPh>
    <rPh sb="118" eb="119">
      <t>ダ</t>
    </rPh>
    <rPh sb="132" eb="133">
      <t>アオ</t>
    </rPh>
    <rPh sb="136" eb="138">
      <t>ハナミズ</t>
    </rPh>
    <rPh sb="138" eb="140">
      <t>スイエン</t>
    </rPh>
    <rPh sb="161" eb="163">
      <t>ホクベイ</t>
    </rPh>
    <rPh sb="164" eb="166">
      <t>セイチ</t>
    </rPh>
    <rPh sb="167" eb="168">
      <t>アワ</t>
    </rPh>
    <rPh sb="169" eb="170">
      <t>ハカナ</t>
    </rPh>
    <phoneticPr fontId="1"/>
  </si>
  <si>
    <t>45点
演出;小中学生男子向けならこれで言い
脚本;犬と要の使い方をもっと考えてもいい。姉妹の恋慕に呼応して皆も皆も展開は、無根拠なうる星やつらの閉じたループの枠をはみ出ない
絵コンテ;軽くかわいい造形で性格まで軽くする必要は無い
キャラデザ;ナオ先輩のカットを姉妹にもさせるべき
美術;清葉の机の土偶が可愛い
音響;</t>
    <rPh sb="0" eb="2">
      <t>ダンジョ</t>
    </rPh>
    <phoneticPr fontId="1"/>
  </si>
  <si>
    <t>50点 紫雲家との違いは年長兄弟の他者目線
演出;榎本の兄弟繋がりがコメディに緊張を及ぼす
脚本;勉強しろｗ凛音の二人応援ムーブは危ういバランス
絵コンテ;チェリーセージが雑
キャラデザ;榎本さん私服しょぼ、
美術;コンビニ経営でがレージ付き一戸建ては厳しいのでは
音響;</t>
    <rPh sb="4" eb="7">
      <t>ムラサキクモイエ</t>
    </rPh>
    <rPh sb="9" eb="10">
      <t>チガ</t>
    </rPh>
    <rPh sb="12" eb="14">
      <t>ネンチョウ</t>
    </rPh>
    <rPh sb="14" eb="16">
      <t>キョウダイ</t>
    </rPh>
    <rPh sb="17" eb="19">
      <t>タシャ</t>
    </rPh>
    <rPh sb="19" eb="21">
      <t>メセン</t>
    </rPh>
    <rPh sb="25" eb="27">
      <t>エノモト</t>
    </rPh>
    <rPh sb="28" eb="30">
      <t>キョウダイ</t>
    </rPh>
    <rPh sb="30" eb="31">
      <t>ツナ</t>
    </rPh>
    <rPh sb="39" eb="41">
      <t>キンチョウ</t>
    </rPh>
    <rPh sb="42" eb="43">
      <t>オヨ</t>
    </rPh>
    <rPh sb="49" eb="51">
      <t>ベンキョウ</t>
    </rPh>
    <rPh sb="54" eb="55">
      <t>リン</t>
    </rPh>
    <rPh sb="55" eb="56">
      <t>オト</t>
    </rPh>
    <rPh sb="57" eb="59">
      <t>フタリ</t>
    </rPh>
    <rPh sb="59" eb="61">
      <t>オウエン</t>
    </rPh>
    <rPh sb="65" eb="66">
      <t>アヤ</t>
    </rPh>
    <rPh sb="86" eb="87">
      <t>ザツ</t>
    </rPh>
    <rPh sb="94" eb="96">
      <t>エノモト</t>
    </rPh>
    <rPh sb="98" eb="100">
      <t>シフク</t>
    </rPh>
    <rPh sb="112" eb="114">
      <t>ケイエイ</t>
    </rPh>
    <rPh sb="119" eb="120">
      <t>ツ</t>
    </rPh>
    <rPh sb="121" eb="124">
      <t>イッコダ</t>
    </rPh>
    <rPh sb="126" eb="127">
      <t>キビ</t>
    </rPh>
    <phoneticPr fontId="1"/>
  </si>
  <si>
    <t>42話)90点 異民族の思惑と内紛が狐面を通して燃え上がる
演出;鬼灯を通した偽りが身包みを剥がす
脚本;怪談、楼蘭妃、翠、深緑の導線が繋がる仕上がりは見事だが長過ぎる
絵コンテ;問い詰められる楼蘭妃/漣風は良い
キャラデザ;後宮への恨みが内外で渦巻く
美術;
音響;産気づく緊張の竪琴</t>
    <rPh sb="2" eb="3">
      <t>ワ</t>
    </rPh>
    <rPh sb="8" eb="11">
      <t>イミンゾク</t>
    </rPh>
    <rPh sb="12" eb="14">
      <t>シワク</t>
    </rPh>
    <rPh sb="15" eb="17">
      <t>ナイフン</t>
    </rPh>
    <rPh sb="18" eb="19">
      <t>キツネ</t>
    </rPh>
    <rPh sb="19" eb="20">
      <t>メン</t>
    </rPh>
    <rPh sb="21" eb="22">
      <t>トオ</t>
    </rPh>
    <rPh sb="24" eb="25">
      <t>モ</t>
    </rPh>
    <rPh sb="26" eb="27">
      <t>ア</t>
    </rPh>
    <rPh sb="33" eb="35">
      <t>ホオズキ</t>
    </rPh>
    <rPh sb="36" eb="37">
      <t>トオ</t>
    </rPh>
    <rPh sb="39" eb="40">
      <t>イツワ</t>
    </rPh>
    <rPh sb="42" eb="44">
      <t>ミグル</t>
    </rPh>
    <rPh sb="46" eb="47">
      <t>ハ</t>
    </rPh>
    <rPh sb="53" eb="55">
      <t>カイダン</t>
    </rPh>
    <rPh sb="56" eb="57">
      <t>ロウ</t>
    </rPh>
    <rPh sb="57" eb="58">
      <t>ラン</t>
    </rPh>
    <rPh sb="58" eb="59">
      <t>キサキ</t>
    </rPh>
    <rPh sb="60" eb="61">
      <t>スイ</t>
    </rPh>
    <rPh sb="62" eb="63">
      <t>フカ</t>
    </rPh>
    <rPh sb="63" eb="64">
      <t>ミドリ</t>
    </rPh>
    <rPh sb="65" eb="67">
      <t>ドウセン</t>
    </rPh>
    <rPh sb="68" eb="69">
      <t>ツナ</t>
    </rPh>
    <rPh sb="71" eb="73">
      <t>シア</t>
    </rPh>
    <rPh sb="76" eb="78">
      <t>ミゴト</t>
    </rPh>
    <rPh sb="80" eb="82">
      <t>ナガス</t>
    </rPh>
    <rPh sb="90" eb="91">
      <t>ト</t>
    </rPh>
    <rPh sb="92" eb="93">
      <t>ツ</t>
    </rPh>
    <rPh sb="101" eb="102">
      <t>レン</t>
    </rPh>
    <rPh sb="102" eb="103">
      <t>カゼ</t>
    </rPh>
    <rPh sb="104" eb="105">
      <t>イ</t>
    </rPh>
    <rPh sb="113" eb="115">
      <t>コウキュウ</t>
    </rPh>
    <rPh sb="117" eb="118">
      <t>ウラ</t>
    </rPh>
    <rPh sb="120" eb="122">
      <t>ナイガイ</t>
    </rPh>
    <rPh sb="123" eb="125">
      <t>ウズマ</t>
    </rPh>
    <rPh sb="134" eb="136">
      <t>サンケ</t>
    </rPh>
    <rPh sb="138" eb="140">
      <t>キンチョウ</t>
    </rPh>
    <rPh sb="141" eb="143">
      <t>タテゴト</t>
    </rPh>
    <phoneticPr fontId="1"/>
  </si>
  <si>
    <t>70点
演出;1stを巡る憧憬と淡い百合が悪戯の夜を照らす
脚本;コメディ特化に振り切る分ギャグのセンスが問われる
絵コンテ;崩れ光るスカイツリーよりリコリス面々をもう少し出すべきでは？
キャラデザ;
美術;
音響;</t>
    <rPh sb="11" eb="12">
      <t>メグ</t>
    </rPh>
    <rPh sb="13" eb="15">
      <t>ドウケイ</t>
    </rPh>
    <rPh sb="16" eb="17">
      <t>アワ</t>
    </rPh>
    <rPh sb="18" eb="20">
      <t>ユリ</t>
    </rPh>
    <rPh sb="21" eb="23">
      <t>イタズラ</t>
    </rPh>
    <rPh sb="24" eb="25">
      <t>ヨル</t>
    </rPh>
    <rPh sb="26" eb="27">
      <t>テ</t>
    </rPh>
    <rPh sb="37" eb="39">
      <t>トッカ</t>
    </rPh>
    <rPh sb="40" eb="41">
      <t>フ</t>
    </rPh>
    <rPh sb="42" eb="43">
      <t>キ</t>
    </rPh>
    <rPh sb="44" eb="45">
      <t>ブン</t>
    </rPh>
    <rPh sb="53" eb="54">
      <t>ト</t>
    </rPh>
    <rPh sb="63" eb="64">
      <t>クズ</t>
    </rPh>
    <rPh sb="65" eb="66">
      <t>ヒカ</t>
    </rPh>
    <rPh sb="79" eb="81">
      <t>メンメン</t>
    </rPh>
    <rPh sb="84" eb="85">
      <t>スコ</t>
    </rPh>
    <rPh sb="86" eb="87">
      <t>ダ</t>
    </rPh>
    <phoneticPr fontId="1"/>
  </si>
  <si>
    <t>85点
現実逃避で夢見た異界は貧しく弱肉強食の世界、行くも帰るも地獄ならば自らマッドラビットとして地獄を創り出すのみ
幼児世界と童話世界のシンクロ、女中尉の悪魔復讐が現在に交錯し、兎頭を縫合する描写に悪魔を見出す</t>
    <phoneticPr fontId="1"/>
  </si>
  <si>
    <t>85点　ダンテ、黒悪魔、兎頭、中尉のラストバトル 
ダンテ閉じ込めは盛り上げ要素以外見えず
兎頭の動機は半端で復讐が副大統領へ引き継がれるか
殺陣は剣戟含め良い</t>
    <rPh sb="2" eb="3">
      <t>テン</t>
    </rPh>
    <phoneticPr fontId="1"/>
  </si>
  <si>
    <t>75点 初代からZZまでパロっていくのか？
演出;ドゥーの半裸は不要。書き換わる世界の中で変わらない感性が浮き彫り
脚本;雇い主とニャアンの会話は20年古い
絵コンテ;アンキーとシャリアの会話劇は良い。スマホケースも空調機も可愛い
キャラデザ;マチュはちゃんと勉強して地球で働く権利を探すべき。ただの痛い中学生レベル
美術;
音響;折角しっとりのニャアンを阻害する歌声。神社も入れすぎ</t>
    <rPh sb="4" eb="6">
      <t>ショダイ</t>
    </rPh>
    <rPh sb="29" eb="31">
      <t>ハンラ</t>
    </rPh>
    <rPh sb="32" eb="34">
      <t>フヨウ</t>
    </rPh>
    <rPh sb="35" eb="36">
      <t>カ</t>
    </rPh>
    <rPh sb="37" eb="38">
      <t>カ</t>
    </rPh>
    <rPh sb="40" eb="42">
      <t>セカイ</t>
    </rPh>
    <rPh sb="43" eb="44">
      <t>ナカ</t>
    </rPh>
    <rPh sb="45" eb="46">
      <t>カ</t>
    </rPh>
    <rPh sb="50" eb="52">
      <t>カンセイ</t>
    </rPh>
    <rPh sb="53" eb="54">
      <t>ウ</t>
    </rPh>
    <rPh sb="55" eb="56">
      <t>ボ</t>
    </rPh>
    <rPh sb="61" eb="62">
      <t>ヤト</t>
    </rPh>
    <rPh sb="63" eb="64">
      <t>ヌシ</t>
    </rPh>
    <rPh sb="70" eb="72">
      <t>カイワ</t>
    </rPh>
    <rPh sb="75" eb="76">
      <t>ネン</t>
    </rPh>
    <rPh sb="76" eb="77">
      <t>フル</t>
    </rPh>
    <rPh sb="94" eb="97">
      <t>カイワゲキ</t>
    </rPh>
    <rPh sb="98" eb="99">
      <t>イ</t>
    </rPh>
    <rPh sb="108" eb="111">
      <t>クウチョウキ</t>
    </rPh>
    <rPh sb="112" eb="114">
      <t>カワイ</t>
    </rPh>
    <rPh sb="130" eb="132">
      <t>ベンキョウ</t>
    </rPh>
    <rPh sb="134" eb="136">
      <t>チキュウ</t>
    </rPh>
    <rPh sb="137" eb="138">
      <t>ハタラ</t>
    </rPh>
    <rPh sb="139" eb="141">
      <t>ケンリ</t>
    </rPh>
    <rPh sb="142" eb="143">
      <t>サガ</t>
    </rPh>
    <rPh sb="150" eb="151">
      <t>イタ</t>
    </rPh>
    <rPh sb="152" eb="155">
      <t>チュウガクセイ</t>
    </rPh>
    <rPh sb="166" eb="168">
      <t>セッカク</t>
    </rPh>
    <rPh sb="178" eb="180">
      <t>ソガイ</t>
    </rPh>
    <rPh sb="182" eb="184">
      <t>ウタゴエ</t>
    </rPh>
    <rPh sb="185" eb="187">
      <t>ジンジャ</t>
    </rPh>
    <rPh sb="188" eb="189">
      <t>イ</t>
    </rPh>
    <phoneticPr fontId="1"/>
  </si>
  <si>
    <t>90点　泣きそう 天才尚超は楊澄をどう見出すのか
演出;凡人の日常を愚直に情けなく描ける。自分は何者でもない、から出発すべき現在地
脚本;信頼値＝監視社会が可能性を削ぐ現実性
絵コンテ;親の虐殺を子供誘拐で繰り返し英雄を問い直す
キャラデザ;楊澄の情けなさが堪らない
美術;
音響;</t>
    <rPh sb="4" eb="5">
      <t>ナ</t>
    </rPh>
    <rPh sb="9" eb="11">
      <t>テンサイ</t>
    </rPh>
    <rPh sb="11" eb="12">
      <t>ナオ</t>
    </rPh>
    <rPh sb="12" eb="13">
      <t>コ</t>
    </rPh>
    <rPh sb="14" eb="15">
      <t>ヨウ</t>
    </rPh>
    <rPh sb="15" eb="16">
      <t>スミ</t>
    </rPh>
    <rPh sb="19" eb="21">
      <t>ミイダ</t>
    </rPh>
    <rPh sb="28" eb="30">
      <t>ボンジン</t>
    </rPh>
    <rPh sb="31" eb="33">
      <t>ニチジョウ</t>
    </rPh>
    <rPh sb="34" eb="36">
      <t>グチョク</t>
    </rPh>
    <rPh sb="37" eb="38">
      <t>ナサ</t>
    </rPh>
    <rPh sb="41" eb="42">
      <t>エガ</t>
    </rPh>
    <rPh sb="45" eb="47">
      <t>ジブン</t>
    </rPh>
    <rPh sb="48" eb="50">
      <t>ナニモノ</t>
    </rPh>
    <rPh sb="57" eb="59">
      <t>シュッパツ</t>
    </rPh>
    <rPh sb="62" eb="65">
      <t>ゲンザイチ</t>
    </rPh>
    <rPh sb="69" eb="72">
      <t>シンライアタイ</t>
    </rPh>
    <rPh sb="73" eb="77">
      <t>カンシシャカイ</t>
    </rPh>
    <rPh sb="78" eb="81">
      <t>カノウセイ</t>
    </rPh>
    <rPh sb="82" eb="83">
      <t>ソ</t>
    </rPh>
    <rPh sb="84" eb="87">
      <t>ゲンジツセイ</t>
    </rPh>
    <rPh sb="93" eb="94">
      <t>オヤ</t>
    </rPh>
    <rPh sb="95" eb="97">
      <t>ギャクサツ</t>
    </rPh>
    <rPh sb="98" eb="100">
      <t>コドモ</t>
    </rPh>
    <rPh sb="100" eb="102">
      <t>ユウカイ</t>
    </rPh>
    <rPh sb="103" eb="104">
      <t>ク</t>
    </rPh>
    <rPh sb="105" eb="106">
      <t>カエ</t>
    </rPh>
    <rPh sb="107" eb="109">
      <t>エイユウ</t>
    </rPh>
    <rPh sb="110" eb="111">
      <t>ト</t>
    </rPh>
    <rPh sb="112" eb="113">
      <t>ナオ</t>
    </rPh>
    <rPh sb="121" eb="122">
      <t>ヨウ</t>
    </rPh>
    <rPh sb="122" eb="123">
      <t>スミ</t>
    </rPh>
    <rPh sb="124" eb="125">
      <t>ナサ</t>
    </rPh>
    <rPh sb="129" eb="130">
      <t>タマ</t>
    </rPh>
    <phoneticPr fontId="1"/>
  </si>
  <si>
    <t>75点
演出;九段坂とは惚気で呪いであり信濃の女神の寓話でもある
脚本;絵画を媒介に神話が形成される様相は相川有「バタフライ」、思い出の鎖も想起するがオチは弱い
絵コンテ;月を肴に遣る酒盛りは美しい
キャラデザ;九段坂は美人に見えず。名無しの行方に期待
美術;
音響;</t>
    <rPh sb="7" eb="9">
      <t>クダン</t>
    </rPh>
    <rPh sb="9" eb="10">
      <t>サカ</t>
    </rPh>
    <rPh sb="12" eb="14">
      <t>ノロケ</t>
    </rPh>
    <rPh sb="15" eb="16">
      <t>ノロ</t>
    </rPh>
    <rPh sb="20" eb="22">
      <t>シナノ</t>
    </rPh>
    <rPh sb="23" eb="25">
      <t>メガミ</t>
    </rPh>
    <rPh sb="26" eb="28">
      <t>グウワ</t>
    </rPh>
    <rPh sb="36" eb="38">
      <t>カイガ</t>
    </rPh>
    <rPh sb="39" eb="41">
      <t>バイカイ</t>
    </rPh>
    <rPh sb="42" eb="44">
      <t>シンワ</t>
    </rPh>
    <rPh sb="45" eb="47">
      <t>ケイセイ</t>
    </rPh>
    <rPh sb="50" eb="52">
      <t>ヨウソウ</t>
    </rPh>
    <rPh sb="53" eb="56">
      <t>アイカワユウ</t>
    </rPh>
    <rPh sb="64" eb="65">
      <t>オモ</t>
    </rPh>
    <rPh sb="66" eb="67">
      <t>デ</t>
    </rPh>
    <rPh sb="68" eb="69">
      <t>クサリ</t>
    </rPh>
    <rPh sb="70" eb="72">
      <t>ソウキ</t>
    </rPh>
    <rPh sb="78" eb="79">
      <t>ヨワ</t>
    </rPh>
    <rPh sb="86" eb="87">
      <t>ツキ</t>
    </rPh>
    <rPh sb="88" eb="89">
      <t>サカナ</t>
    </rPh>
    <rPh sb="90" eb="91">
      <t>ヤ</t>
    </rPh>
    <rPh sb="92" eb="94">
      <t>サカモ</t>
    </rPh>
    <rPh sb="96" eb="97">
      <t>ウツク</t>
    </rPh>
    <rPh sb="106" eb="108">
      <t>クダン</t>
    </rPh>
    <rPh sb="108" eb="109">
      <t>サカ</t>
    </rPh>
    <rPh sb="110" eb="112">
      <t>ビジン</t>
    </rPh>
    <rPh sb="113" eb="114">
      <t>ミ</t>
    </rPh>
    <rPh sb="117" eb="119">
      <t>ナナ</t>
    </rPh>
    <rPh sb="121" eb="123">
      <t>ユクエ</t>
    </rPh>
    <rPh sb="124" eb="126">
      <t>キタイ</t>
    </rPh>
    <phoneticPr fontId="1"/>
  </si>
  <si>
    <t>90点
演出;人工物の完璧さへの郷愁が不完全でダメな巨乳忍者の愛嬌に打ち勝つのか
脚本;愛嬌探求としてさとこの魅力を問い直すボケ倒しの仕上げ
絵コンテ;セクシャリティのないロボ子敵討ちは面白い
キャラデザ;このは、さとこ、黒先輩の掛け合いがひたすら面白い
美術;
音響;謎のささめき</t>
    <rPh sb="7" eb="10">
      <t>ジンコウブツ</t>
    </rPh>
    <rPh sb="11" eb="13">
      <t>カンペキ</t>
    </rPh>
    <rPh sb="16" eb="18">
      <t>キョウシュウ</t>
    </rPh>
    <rPh sb="19" eb="22">
      <t>フカンゼン</t>
    </rPh>
    <rPh sb="26" eb="28">
      <t>キョニュウ</t>
    </rPh>
    <rPh sb="28" eb="30">
      <t>ニンジャ</t>
    </rPh>
    <rPh sb="31" eb="33">
      <t>アイキョウ</t>
    </rPh>
    <rPh sb="34" eb="35">
      <t>ウ</t>
    </rPh>
    <rPh sb="36" eb="37">
      <t>カ</t>
    </rPh>
    <rPh sb="44" eb="46">
      <t>アイキョウ</t>
    </rPh>
    <rPh sb="46" eb="48">
      <t>タンキュウ</t>
    </rPh>
    <rPh sb="55" eb="57">
      <t>ミリョク</t>
    </rPh>
    <rPh sb="58" eb="59">
      <t>ト</t>
    </rPh>
    <rPh sb="60" eb="61">
      <t>ナオ</t>
    </rPh>
    <rPh sb="64" eb="65">
      <t>タオ</t>
    </rPh>
    <rPh sb="67" eb="69">
      <t>シア</t>
    </rPh>
    <rPh sb="88" eb="89">
      <t>コ</t>
    </rPh>
    <rPh sb="89" eb="91">
      <t>カタキウ</t>
    </rPh>
    <rPh sb="93" eb="95">
      <t>オモシロ</t>
    </rPh>
    <rPh sb="135" eb="136">
      <t>ナゾ</t>
    </rPh>
    <phoneticPr fontId="1"/>
  </si>
  <si>
    <t>70点
日常も非日常も紙一重の薄氷の上
退屈よりリスクを取るか
リスクよりヤーセンへの想いを取るか
情け無いヒーロー逆転役はリ監督のオハコか
ギャグの核心の連発が寧ろブラックユーモアですらある
覚醒したやる気のない涼宮ハルヒの行方が気になる</t>
    <phoneticPr fontId="1"/>
  </si>
  <si>
    <t>50点
こけし、盆栽と並ぶ先生や、ランニング発声練習は面白い　本番折角のダンスもなく領域展開なのは苦しい、、discordは無理にねじ込みすぎ、予選敗退より敗者復活か？</t>
    <phoneticPr fontId="1"/>
  </si>
  <si>
    <t>100点
演出;謎のハイクオリティ戦闘と、文明の悠久を理解するハルマゲが別れを告げ様に穿泉するラストが余りにも眩しい
感動を切断する八千代のゲロ温泉も堪らない.失われた日常を淡々と防衛する美意識は、知能を獲得する人工物への祝別である
脚本;カタストロフがカタストロフ後に往来して茫然自失する時代錯誤が良く、無駄に戦闘も流麗
カタストロフを所与として語る八千代の深みは一見淡白だが深い
ヌデル大漁が後半のフックか。
絵コンテ;
キャラデザ;
美術;
音響;</t>
    <phoneticPr fontId="1"/>
  </si>
  <si>
    <t>90点
演出;現代のザンボット3であり英雄活動の負の生々しさが世代格差を通して屹立
脚本;尚超との和解、張青との対話が真の英雄を象れるのか
絵コンテ;新旧魂電の自信強度がマネージャーの対照的な強さに映える
キャラデザ;
美術;
音響;</t>
    <rPh sb="7" eb="9">
      <t>ゲンダイ</t>
    </rPh>
    <rPh sb="19" eb="21">
      <t>エイユウ</t>
    </rPh>
    <rPh sb="21" eb="23">
      <t>カツドウ</t>
    </rPh>
    <rPh sb="24" eb="25">
      <t>フ</t>
    </rPh>
    <rPh sb="26" eb="28">
      <t>ナマナマ</t>
    </rPh>
    <rPh sb="31" eb="35">
      <t>セダイカクサ</t>
    </rPh>
    <rPh sb="36" eb="37">
      <t>トオ</t>
    </rPh>
    <rPh sb="39" eb="41">
      <t>キツリツ</t>
    </rPh>
    <rPh sb="49" eb="51">
      <t>ワカイ</t>
    </rPh>
    <rPh sb="52" eb="53">
      <t>チョウ</t>
    </rPh>
    <rPh sb="53" eb="54">
      <t>アオ</t>
    </rPh>
    <rPh sb="56" eb="58">
      <t>タイワ</t>
    </rPh>
    <rPh sb="59" eb="60">
      <t>シン</t>
    </rPh>
    <rPh sb="61" eb="63">
      <t>エイユウ</t>
    </rPh>
    <rPh sb="64" eb="65">
      <t>カタド</t>
    </rPh>
    <rPh sb="75" eb="77">
      <t>シンキュウ</t>
    </rPh>
    <rPh sb="77" eb="78">
      <t>タマシイ</t>
    </rPh>
    <phoneticPr fontId="1"/>
  </si>
  <si>
    <t>70点
演出;冒頭より締めのハンバーガーは調理含め魅力的、躊躇うまこが花を添える
脚本;ジムよりサウナの長さが本気度を伺わせるが、事務員とジムで一本盛れるのでは？
絵コンテ;冒頭外注？崩れ、、つつじ整い惑星ムーブは雑だが面白い
キャラデザ;
美術;冒頭から美味しそうじゃないパンケーキ、、
音響;</t>
    <rPh sb="7" eb="9">
      <t>ボウトウ</t>
    </rPh>
    <rPh sb="11" eb="12">
      <t>シ</t>
    </rPh>
    <rPh sb="21" eb="23">
      <t>チョウリ</t>
    </rPh>
    <rPh sb="23" eb="24">
      <t>フク</t>
    </rPh>
    <rPh sb="25" eb="28">
      <t>ミリョクテキ</t>
    </rPh>
    <rPh sb="29" eb="31">
      <t>タメラ</t>
    </rPh>
    <rPh sb="35" eb="36">
      <t>ハナ</t>
    </rPh>
    <rPh sb="37" eb="38">
      <t>ソ</t>
    </rPh>
    <rPh sb="52" eb="53">
      <t>ナガ</t>
    </rPh>
    <rPh sb="55" eb="58">
      <t>ホンキド</t>
    </rPh>
    <rPh sb="59" eb="60">
      <t>ウカガ</t>
    </rPh>
    <rPh sb="65" eb="68">
      <t>ジムイン</t>
    </rPh>
    <rPh sb="72" eb="74">
      <t>イッポン</t>
    </rPh>
    <rPh sb="74" eb="75">
      <t>モ</t>
    </rPh>
    <rPh sb="87" eb="91">
      <t>ボウトウガイチュウ</t>
    </rPh>
    <rPh sb="92" eb="93">
      <t>クズ</t>
    </rPh>
    <rPh sb="99" eb="100">
      <t>トトノ</t>
    </rPh>
    <rPh sb="101" eb="103">
      <t>ワクセイ</t>
    </rPh>
    <rPh sb="107" eb="108">
      <t>ザツ</t>
    </rPh>
    <rPh sb="110" eb="112">
      <t>オモシロ</t>
    </rPh>
    <rPh sb="124" eb="126">
      <t>ボウトウ</t>
    </rPh>
    <rPh sb="128" eb="130">
      <t>オイ</t>
    </rPh>
    <phoneticPr fontId="1"/>
  </si>
  <si>
    <t>70点
演出;締りのないカレー天丼回より道祖神周りを掘り下げて良い筈。旅もの化は見苦しい
脚本;道祖神と清浄石の卓袱台返しは良いも道祖神周りと視点の回転は工夫が欲しい。まっぷるの丸石マップ公開を参照すべき
絵コンテ;道祖神オチが最高
キャラデザ;締切に背徳する漫画家は作者の空想だが子供に見せられない
美術;ほったらかし温泉カレーが巧い
音響;</t>
    <rPh sb="7" eb="8">
      <t>シマ</t>
    </rPh>
    <rPh sb="15" eb="17">
      <t>テンドン</t>
    </rPh>
    <rPh sb="17" eb="18">
      <t>カイ</t>
    </rPh>
    <rPh sb="20" eb="23">
      <t>ドウソシン</t>
    </rPh>
    <rPh sb="23" eb="24">
      <t>マワ</t>
    </rPh>
    <rPh sb="26" eb="27">
      <t>ホ</t>
    </rPh>
    <rPh sb="28" eb="29">
      <t>サ</t>
    </rPh>
    <rPh sb="31" eb="32">
      <t>ヨ</t>
    </rPh>
    <rPh sb="33" eb="34">
      <t>ハズ</t>
    </rPh>
    <rPh sb="35" eb="36">
      <t>タビ</t>
    </rPh>
    <rPh sb="38" eb="39">
      <t>カ</t>
    </rPh>
    <rPh sb="40" eb="42">
      <t>ミグル</t>
    </rPh>
    <rPh sb="48" eb="51">
      <t>ドウソシン</t>
    </rPh>
    <rPh sb="52" eb="54">
      <t>セイジョウ</t>
    </rPh>
    <rPh sb="54" eb="55">
      <t>イシ</t>
    </rPh>
    <rPh sb="56" eb="59">
      <t>チャブダイ</t>
    </rPh>
    <rPh sb="59" eb="60">
      <t>カエ</t>
    </rPh>
    <rPh sb="62" eb="63">
      <t>イ</t>
    </rPh>
    <rPh sb="65" eb="68">
      <t>ドウソシン</t>
    </rPh>
    <rPh sb="68" eb="69">
      <t>マワ</t>
    </rPh>
    <rPh sb="71" eb="73">
      <t>シテン</t>
    </rPh>
    <rPh sb="74" eb="76">
      <t>カイテン</t>
    </rPh>
    <rPh sb="77" eb="79">
      <t>クフウ</t>
    </rPh>
    <rPh sb="80" eb="81">
      <t>ホ</t>
    </rPh>
    <rPh sb="89" eb="91">
      <t>マルイシ</t>
    </rPh>
    <rPh sb="94" eb="96">
      <t>コウカイ</t>
    </rPh>
    <rPh sb="97" eb="99">
      <t>サンショウ</t>
    </rPh>
    <rPh sb="108" eb="111">
      <t>ドウソシン</t>
    </rPh>
    <rPh sb="114" eb="116">
      <t>サイコウ</t>
    </rPh>
    <rPh sb="123" eb="125">
      <t>シメキリ</t>
    </rPh>
    <rPh sb="126" eb="128">
      <t>ハイトク</t>
    </rPh>
    <rPh sb="130" eb="133">
      <t>マンガカ</t>
    </rPh>
    <rPh sb="134" eb="136">
      <t>サクシャ</t>
    </rPh>
    <rPh sb="137" eb="139">
      <t>クウソウ</t>
    </rPh>
    <rPh sb="141" eb="143">
      <t>コドモ</t>
    </rPh>
    <rPh sb="144" eb="145">
      <t>ミ</t>
    </rPh>
    <rPh sb="160" eb="162">
      <t>オンセン</t>
    </rPh>
    <rPh sb="166" eb="167">
      <t>ウマ</t>
    </rPh>
    <phoneticPr fontId="1"/>
  </si>
  <si>
    <t>90点
演出;真夏でも解けないアイスのように爛れた存在のジェネリック
脚本;鯨井Bの嘗ての屋上の向日葵が爆破で寧ろ顕現する
絵コンテ;崩れがちな作画はアニメーションにおける虚構の儚さを浮き彫り、虚構の鯨井令子を照らし返す
キャラデザ;蛇沼みゆきの両性具有が虚構への復讐を慄かせる
美術;
音響;</t>
    <rPh sb="7" eb="9">
      <t>マナツ</t>
    </rPh>
    <rPh sb="11" eb="12">
      <t>ト</t>
    </rPh>
    <rPh sb="22" eb="23">
      <t>タダ</t>
    </rPh>
    <rPh sb="25" eb="27">
      <t>ソンザイ</t>
    </rPh>
    <rPh sb="38" eb="40">
      <t>クジライ</t>
    </rPh>
    <rPh sb="42" eb="43">
      <t>カツ</t>
    </rPh>
    <rPh sb="45" eb="47">
      <t>オクジョウ</t>
    </rPh>
    <rPh sb="48" eb="51">
      <t>ヒマワリ</t>
    </rPh>
    <rPh sb="52" eb="54">
      <t>バクハ</t>
    </rPh>
    <rPh sb="55" eb="56">
      <t>ムシ</t>
    </rPh>
    <rPh sb="57" eb="59">
      <t>ケンゲン</t>
    </rPh>
    <rPh sb="67" eb="68">
      <t>クズ</t>
    </rPh>
    <rPh sb="72" eb="74">
      <t>サクガ</t>
    </rPh>
    <rPh sb="86" eb="88">
      <t>キョコウ</t>
    </rPh>
    <rPh sb="89" eb="90">
      <t>ハカナ</t>
    </rPh>
    <rPh sb="92" eb="93">
      <t>ウ</t>
    </rPh>
    <rPh sb="94" eb="95">
      <t>ボ</t>
    </rPh>
    <rPh sb="97" eb="99">
      <t>キョコウ</t>
    </rPh>
    <rPh sb="100" eb="102">
      <t>クジライ</t>
    </rPh>
    <rPh sb="102" eb="104">
      <t>レイコ</t>
    </rPh>
    <rPh sb="105" eb="106">
      <t>テ</t>
    </rPh>
    <rPh sb="108" eb="109">
      <t>カエ</t>
    </rPh>
    <rPh sb="117" eb="119">
      <t>ヘビヌマ</t>
    </rPh>
    <rPh sb="123" eb="127">
      <t>リョウセイグユウ</t>
    </rPh>
    <rPh sb="128" eb="130">
      <t>キョコウ</t>
    </rPh>
    <rPh sb="132" eb="134">
      <t>フクシュウ</t>
    </rPh>
    <rPh sb="135" eb="136">
      <t>オノノ</t>
    </rPh>
    <phoneticPr fontId="1"/>
  </si>
  <si>
    <t>80点
演出;互恵関係という噓と小市民の建前は無能より依然魅力的だが超越への憧憬は消えない
脚本;1年かけて瓜野のたわいなさ、小佐内と小鳩のしょうもなさの証明は良いのだがループ感が凄い
絵コンテ;陽射しの小径から見下ろす仲丸と人間失格の構図は良い
キャラデザ;次善を受け入れる小鳩はまさに小市民
美術;桜庵の青いソファが良い
文藝;いつまで0年代を引きずるのか</t>
    <rPh sb="7" eb="11">
      <t>ゴケイカンケイ</t>
    </rPh>
    <rPh sb="14" eb="15">
      <t>ウソ</t>
    </rPh>
    <rPh sb="16" eb="19">
      <t>ショウシミン</t>
    </rPh>
    <rPh sb="20" eb="22">
      <t>タテマエ</t>
    </rPh>
    <rPh sb="23" eb="25">
      <t>ムノウ</t>
    </rPh>
    <rPh sb="27" eb="29">
      <t>イゼン</t>
    </rPh>
    <rPh sb="29" eb="31">
      <t>ミリョク</t>
    </rPh>
    <rPh sb="31" eb="32">
      <t>テキ</t>
    </rPh>
    <rPh sb="34" eb="36">
      <t>チョウエツ</t>
    </rPh>
    <rPh sb="38" eb="40">
      <t>ドウケイ</t>
    </rPh>
    <rPh sb="41" eb="42">
      <t>キ</t>
    </rPh>
    <rPh sb="50" eb="51">
      <t>ネン</t>
    </rPh>
    <rPh sb="54" eb="56">
      <t>ウリノ</t>
    </rPh>
    <rPh sb="67" eb="69">
      <t>コバト</t>
    </rPh>
    <rPh sb="77" eb="79">
      <t>ショウメイ</t>
    </rPh>
    <rPh sb="80" eb="81">
      <t>イ</t>
    </rPh>
    <rPh sb="88" eb="89">
      <t>カン</t>
    </rPh>
    <rPh sb="90" eb="91">
      <t>スゴ</t>
    </rPh>
    <rPh sb="98" eb="100">
      <t>ヒザ</t>
    </rPh>
    <rPh sb="102" eb="104">
      <t>コミチ</t>
    </rPh>
    <rPh sb="106" eb="108">
      <t>ミオ</t>
    </rPh>
    <rPh sb="110" eb="112">
      <t>ナカマル</t>
    </rPh>
    <rPh sb="113" eb="117">
      <t>ニンゲンシッカク</t>
    </rPh>
    <rPh sb="118" eb="120">
      <t>コウズ</t>
    </rPh>
    <rPh sb="121" eb="122">
      <t>イ</t>
    </rPh>
    <rPh sb="130" eb="132">
      <t>ジゼン</t>
    </rPh>
    <rPh sb="133" eb="134">
      <t>ウ</t>
    </rPh>
    <rPh sb="135" eb="136">
      <t>イ</t>
    </rPh>
    <rPh sb="138" eb="140">
      <t>コバト</t>
    </rPh>
    <rPh sb="144" eb="147">
      <t>ショウシミン</t>
    </rPh>
    <rPh sb="151" eb="152">
      <t>サクラ</t>
    </rPh>
    <rPh sb="152" eb="153">
      <t>アン</t>
    </rPh>
    <rPh sb="154" eb="155">
      <t>アオ</t>
    </rPh>
    <rPh sb="160" eb="161">
      <t>イ</t>
    </rPh>
    <rPh sb="163" eb="165">
      <t>ブンゲイ</t>
    </rPh>
    <rPh sb="171" eb="173">
      <t>ネンダイ</t>
    </rPh>
    <rPh sb="174" eb="175">
      <t>ヒ</t>
    </rPh>
    <phoneticPr fontId="1"/>
  </si>
  <si>
    <t>70点 
文藝:現代の赤ずきんだが科学と地下牢以外に捻りが欲しい
演出;執事と主人が実は逆転立場という構図において、主人が狼であると面白いのでは、と妄想してしまう
脚本;サリヴァン閉鎖用毒ガスがサリンは安易な、、
絵コンテ;冒頭のサリヴァンのインク塗れ、窓辺に佇む黒執事が格好良すぎ
キャラデザ;醜女老人がサリヴァン母は基底的
美術;
音響;</t>
    <rPh sb="5" eb="7">
      <t>ブンゲイ</t>
    </rPh>
    <rPh sb="8" eb="10">
      <t>ゲンダイ</t>
    </rPh>
    <rPh sb="11" eb="12">
      <t>アカ</t>
    </rPh>
    <rPh sb="17" eb="19">
      <t>カガク</t>
    </rPh>
    <rPh sb="20" eb="23">
      <t>チカロウ</t>
    </rPh>
    <rPh sb="23" eb="25">
      <t>イガイ</t>
    </rPh>
    <rPh sb="26" eb="27">
      <t>ヒネ</t>
    </rPh>
    <rPh sb="29" eb="30">
      <t>ホ</t>
    </rPh>
    <rPh sb="36" eb="38">
      <t>シツジ</t>
    </rPh>
    <rPh sb="39" eb="41">
      <t>シュジン</t>
    </rPh>
    <rPh sb="42" eb="43">
      <t>ジツ</t>
    </rPh>
    <rPh sb="44" eb="46">
      <t>ギャクテン</t>
    </rPh>
    <rPh sb="46" eb="48">
      <t>タチバ</t>
    </rPh>
    <rPh sb="51" eb="53">
      <t>コウズ</t>
    </rPh>
    <rPh sb="58" eb="60">
      <t>シュジン</t>
    </rPh>
    <rPh sb="61" eb="62">
      <t>オオカミ</t>
    </rPh>
    <rPh sb="66" eb="68">
      <t>オモシロ</t>
    </rPh>
    <rPh sb="74" eb="76">
      <t>モウソウ</t>
    </rPh>
    <rPh sb="90" eb="92">
      <t>ヘイサ</t>
    </rPh>
    <rPh sb="92" eb="93">
      <t>ヨウ</t>
    </rPh>
    <rPh sb="93" eb="94">
      <t>ドク</t>
    </rPh>
    <rPh sb="101" eb="103">
      <t>アンイ</t>
    </rPh>
    <rPh sb="112" eb="114">
      <t>ボウトウ</t>
    </rPh>
    <rPh sb="124" eb="125">
      <t>マミ</t>
    </rPh>
    <rPh sb="127" eb="129">
      <t>マドベ</t>
    </rPh>
    <rPh sb="130" eb="131">
      <t>タタズ</t>
    </rPh>
    <rPh sb="132" eb="135">
      <t>クロシツジ</t>
    </rPh>
    <rPh sb="136" eb="138">
      <t>カッコウ</t>
    </rPh>
    <rPh sb="138" eb="139">
      <t>ヨ</t>
    </rPh>
    <rPh sb="148" eb="149">
      <t>ミニク</t>
    </rPh>
    <rPh sb="149" eb="150">
      <t>オンナ</t>
    </rPh>
    <rPh sb="150" eb="152">
      <t>ロウジン</t>
    </rPh>
    <rPh sb="158" eb="159">
      <t>ハハ</t>
    </rPh>
    <rPh sb="160" eb="163">
      <t>キテイテキ</t>
    </rPh>
    <phoneticPr fontId="1"/>
  </si>
  <si>
    <t>80点
演出;強化兎頭の最後は良いのだが、倒して尚ダンテに仇なすレディは筋書きに乗せすぎでは
脚本;魔帝ムンドゥス＝ダンテ兄が真打
絵コンテ;地上戦から空中攻防まで強化兎頭はかなりの見応え
キャラデザ;レディは仕事に生き過ぎでは
美術;魔界の意匠は物足りない
音響;</t>
    <rPh sb="7" eb="9">
      <t>キョウカ</t>
    </rPh>
    <rPh sb="9" eb="10">
      <t>ウサギ</t>
    </rPh>
    <rPh sb="10" eb="11">
      <t>アタマ</t>
    </rPh>
    <rPh sb="12" eb="14">
      <t>サイゴ</t>
    </rPh>
    <rPh sb="15" eb="16">
      <t>ヨ</t>
    </rPh>
    <rPh sb="21" eb="22">
      <t>タオ</t>
    </rPh>
    <rPh sb="24" eb="25">
      <t>ナオ</t>
    </rPh>
    <rPh sb="29" eb="30">
      <t>アダ</t>
    </rPh>
    <rPh sb="36" eb="38">
      <t>スジガ</t>
    </rPh>
    <rPh sb="40" eb="41">
      <t>ノ</t>
    </rPh>
    <rPh sb="50" eb="51">
      <t>マ</t>
    </rPh>
    <rPh sb="51" eb="52">
      <t>テイ</t>
    </rPh>
    <rPh sb="61" eb="62">
      <t>アニ</t>
    </rPh>
    <rPh sb="63" eb="65">
      <t>シンウチ</t>
    </rPh>
    <rPh sb="71" eb="74">
      <t>チジョウセン</t>
    </rPh>
    <rPh sb="105" eb="107">
      <t>シゴト</t>
    </rPh>
    <rPh sb="108" eb="109">
      <t>イ</t>
    </rPh>
    <rPh sb="110" eb="111">
      <t>ス</t>
    </rPh>
    <rPh sb="118" eb="120">
      <t>マカイ</t>
    </rPh>
    <rPh sb="121" eb="123">
      <t>イショウ</t>
    </rPh>
    <rPh sb="124" eb="126">
      <t>モノタ</t>
    </rPh>
    <phoneticPr fontId="1"/>
  </si>
  <si>
    <t>85点 日曜の終わりを感じる
演出;アイプリバースでドクロマークが出ても面白いかも
脚本;BanGDream！3rdのようなオチだが
絵コンテ;バズリウムチェンジ後ステージ衣装の彩色がギリギリを攻める
キャラデザ;みつきに向き合うひまりも児童向けながら丁寧
美術;しょぼいみつきパーティも中学生の愛嬌
音響;じゅりえるの2ndは変奏曲だが装飾の勝ちか</t>
    <rPh sb="4" eb="6">
      <t>ニチヨウ</t>
    </rPh>
    <rPh sb="7" eb="8">
      <t>オ</t>
    </rPh>
    <rPh sb="11" eb="12">
      <t>カン</t>
    </rPh>
    <rPh sb="33" eb="34">
      <t>デ</t>
    </rPh>
    <rPh sb="36" eb="38">
      <t>オモシロ</t>
    </rPh>
    <rPh sb="81" eb="82">
      <t>アト</t>
    </rPh>
    <rPh sb="86" eb="88">
      <t>イショウ</t>
    </rPh>
    <rPh sb="89" eb="91">
      <t>サイショク</t>
    </rPh>
    <rPh sb="97" eb="98">
      <t>セ</t>
    </rPh>
    <rPh sb="111" eb="112">
      <t>ム</t>
    </rPh>
    <rPh sb="113" eb="114">
      <t>ア</t>
    </rPh>
    <rPh sb="119" eb="122">
      <t>ジドウム</t>
    </rPh>
    <rPh sb="126" eb="128">
      <t>テイネイ</t>
    </rPh>
    <rPh sb="144" eb="147">
      <t>チュウガクセイ</t>
    </rPh>
    <rPh sb="148" eb="150">
      <t>アイキョウ</t>
    </rPh>
    <rPh sb="164" eb="167">
      <t>ヘンソウキョク</t>
    </rPh>
    <rPh sb="169" eb="171">
      <t>ソウショク</t>
    </rPh>
    <rPh sb="172" eb="173">
      <t>カ</t>
    </rPh>
    <phoneticPr fontId="1"/>
  </si>
  <si>
    <t>90点
演出;ほぼスポーツ漫画でダービーを描き替える
脚本;ブラッキーエーとの緒戦、シンボリルドルフの牽制、六平の所属馬が中央の格を見せつける
絵コンテ;OPの府中入れ替えも良い。目力対決の連投で存在感の土台に乗る
キャラデザ;セクシャリティ排除の意図を考える。フジマサがファミレスに、、、
美術;
音響;中央の臨戦感がよく出る</t>
    <rPh sb="13" eb="15">
      <t>マンガ</t>
    </rPh>
    <rPh sb="21" eb="22">
      <t>カ</t>
    </rPh>
    <rPh sb="23" eb="24">
      <t>カ</t>
    </rPh>
    <rPh sb="39" eb="41">
      <t>ショセン</t>
    </rPh>
    <rPh sb="51" eb="53">
      <t>ケンセイ</t>
    </rPh>
    <rPh sb="54" eb="56">
      <t>ムサカ</t>
    </rPh>
    <rPh sb="57" eb="59">
      <t>ショゾク</t>
    </rPh>
    <rPh sb="59" eb="60">
      <t>ウマ</t>
    </rPh>
    <rPh sb="61" eb="63">
      <t>チュウオウ</t>
    </rPh>
    <rPh sb="64" eb="65">
      <t>カク</t>
    </rPh>
    <rPh sb="66" eb="67">
      <t>ミ</t>
    </rPh>
    <rPh sb="80" eb="82">
      <t>フチュウ</t>
    </rPh>
    <rPh sb="82" eb="83">
      <t>イ</t>
    </rPh>
    <rPh sb="84" eb="85">
      <t>カ</t>
    </rPh>
    <rPh sb="87" eb="88">
      <t>イ</t>
    </rPh>
    <rPh sb="90" eb="92">
      <t>メヂカラ</t>
    </rPh>
    <rPh sb="92" eb="94">
      <t>タイケツ</t>
    </rPh>
    <rPh sb="95" eb="97">
      <t>レントウ</t>
    </rPh>
    <rPh sb="98" eb="101">
      <t>ソンザイカン</t>
    </rPh>
    <rPh sb="102" eb="104">
      <t>ドダイ</t>
    </rPh>
    <rPh sb="105" eb="106">
      <t>ノ</t>
    </rPh>
    <rPh sb="121" eb="123">
      <t>ハイジョ</t>
    </rPh>
    <rPh sb="124" eb="126">
      <t>イト</t>
    </rPh>
    <rPh sb="127" eb="128">
      <t>カンガ</t>
    </rPh>
    <rPh sb="153" eb="155">
      <t>チュウオウ</t>
    </rPh>
    <phoneticPr fontId="1"/>
  </si>
  <si>
    <t>60点
演出 楡の回顧は冗長 GANGKINGの流れ
脚本 楡頑張る回、風鈴が背後で戦ぎながらトレペも山積み
絵コンテ 屈む蘇芳が凄む しずかの平打ちはもう少し角度が、、遥のセンサーは面白いしセクシャル
キャラデザ チンピラ適当に過ぎ
美術 デフォルメは頑張れ</t>
    <phoneticPr fontId="1"/>
  </si>
  <si>
    <t>45点
演出:女子会のまったり感はもう少し会話やキャラデザを作り込む好機
脚本:お菓子作りも女子会も長く、中味の進展が無い、休止会ならそれに徹しても良いので、、強くなる敵の強さが雑になりがち
絵コンテ:アイキャッチとデフォルメ、必殺技周り満点</t>
    <phoneticPr fontId="1"/>
  </si>
  <si>
    <t>60点
演出;白の演奏を解説し過ぎ
脚本;音楽は解説より実音で魅せて欲しい
絵コンテ;ティナとウサギ対話は削ってもよいのでは、、ティナ加入の下り冗長
キャラデザ;対バン相手はしょぼいデザインだがアキのクリップは良い
美術;黒猫と黒板の変化が楽しい
音響;全体的に軽すぎ</t>
    <phoneticPr fontId="1"/>
  </si>
  <si>
    <t>80点 生徒のエゴは先生を縛り、先生は永遠の別れを生きる
演出;ロマンスの超克とギルバートとの断絶が重畳され、アンとダイアナ、ステイシー先生の距離が滲む
脚本;毎日を大切に、その積み重ねがどれ程尊く難しいのか
絵コンテ;ジェーンの意気込みが魅力的
キャラデザ;アンがギルバートに向き合える日はいつなのか
美術;厨房の調理具の年季が生々しい
音響;森の小径が軽快</t>
    <rPh sb="4" eb="6">
      <t>セイト</t>
    </rPh>
    <rPh sb="10" eb="12">
      <t>センセイ</t>
    </rPh>
    <rPh sb="13" eb="14">
      <t>シバ</t>
    </rPh>
    <rPh sb="16" eb="18">
      <t>センセイ</t>
    </rPh>
    <rPh sb="19" eb="21">
      <t>エイエン</t>
    </rPh>
    <rPh sb="22" eb="23">
      <t>ワカ</t>
    </rPh>
    <rPh sb="25" eb="26">
      <t>イ</t>
    </rPh>
    <rPh sb="37" eb="39">
      <t>チョウコク</t>
    </rPh>
    <rPh sb="47" eb="49">
      <t>ダンゼツ</t>
    </rPh>
    <rPh sb="50" eb="51">
      <t>カサ</t>
    </rPh>
    <rPh sb="51" eb="52">
      <t>タタミ</t>
    </rPh>
    <rPh sb="68" eb="70">
      <t>センセイ</t>
    </rPh>
    <rPh sb="71" eb="73">
      <t>キョリ</t>
    </rPh>
    <rPh sb="74" eb="75">
      <t>ニジ</t>
    </rPh>
    <rPh sb="80" eb="82">
      <t>マイニチ</t>
    </rPh>
    <rPh sb="83" eb="85">
      <t>タイセツ</t>
    </rPh>
    <rPh sb="89" eb="90">
      <t>ツ</t>
    </rPh>
    <rPh sb="91" eb="92">
      <t>カサ</t>
    </rPh>
    <rPh sb="96" eb="97">
      <t>ホド</t>
    </rPh>
    <rPh sb="97" eb="98">
      <t>トウト</t>
    </rPh>
    <rPh sb="99" eb="100">
      <t>ムズカ</t>
    </rPh>
    <rPh sb="115" eb="118">
      <t>イキゴ</t>
    </rPh>
    <rPh sb="120" eb="123">
      <t>ミリョクテキ</t>
    </rPh>
    <rPh sb="139" eb="140">
      <t>ム</t>
    </rPh>
    <rPh sb="141" eb="142">
      <t>ア</t>
    </rPh>
    <rPh sb="144" eb="145">
      <t>ヒ</t>
    </rPh>
    <rPh sb="155" eb="157">
      <t>チュウボウ</t>
    </rPh>
    <rPh sb="158" eb="161">
      <t>チョウリグ</t>
    </rPh>
    <rPh sb="162" eb="164">
      <t>ネンキ</t>
    </rPh>
    <rPh sb="165" eb="167">
      <t>ナマナマ</t>
    </rPh>
    <rPh sb="173" eb="174">
      <t>モリ</t>
    </rPh>
    <rPh sb="175" eb="177">
      <t>コミチ</t>
    </rPh>
    <rPh sb="178" eb="180">
      <t>ケイカイ</t>
    </rPh>
    <phoneticPr fontId="1"/>
  </si>
  <si>
    <t>65点　ちょっと飽きてきた。大阪から広島は遠い、なめるな、、
演出;冒頭の突発完。が冗長
脚本;りりの酒宴にリソースが注がれる
絵コンテ;飛龍頭の具材に対し本体は頑張りを。白扇子の襞が艶めく
キャラデザ;りりさんが謎美人で子供想い
美術;内宮は詳しく描いても良い。おかげ横丁は丁寧
音響;</t>
    <phoneticPr fontId="1"/>
  </si>
  <si>
    <t xml:space="preserve"> 50点
灯台の音楽=セイレーンの意匠であり、繰り返される人形(河童→深海魚？)は死の暗喩
が人物造詣が90年代後半のシナリオゲーなので文字通りctrl連打したくなる
紬回なのは理解
作者と読者が互いに人物像を織り成す(福嶋亮大)とはいえ流石に酷い、、紫チビ子回なのに鴎回同様に紬や雫等の必要性と背景の薄い人物で彩られる
海岸線や防雨林の描写力の高さを活かし、keyは別の文藝に挑戦した方が良い
例えば松浦理恵子「犬身」、キヅキアキラ+の漫画原作など
少年の不幸は水泳部の失敗では無く弱い美少女を求めて止まない感性,基本的に消え去る虹色の蝶々=羽いりのトラウマ克服=美少女の死という図式で理解
羽入のトラウマ克服に本当に必要なのが弱い美少女なのか疑問、そもそも美少女は勝手に納得して死んでいく構図、、</t>
    <phoneticPr fontId="1"/>
  </si>
  <si>
    <t>95点　鳥肌 正義とは資本と人気で入れ替わり民衆は忘れる
演出;去り際の新キャラが高橋留美子的入れ替えシステム
脚本;正邪の対決を劇場型に演出する
絵コンテ;走りながら攻める楊張が逆に不利な立場を強調する
キャラデザ;岩莫がやばすぎる
美術;
音響;問い直す英雄の意義を竪琴が追憶に奏でる</t>
    <rPh sb="4" eb="6">
      <t>トリハダ</t>
    </rPh>
    <rPh sb="7" eb="9">
      <t>セイギ</t>
    </rPh>
    <rPh sb="11" eb="13">
      <t>シホン</t>
    </rPh>
    <rPh sb="14" eb="16">
      <t>ニンキ</t>
    </rPh>
    <rPh sb="17" eb="18">
      <t>イ</t>
    </rPh>
    <rPh sb="19" eb="20">
      <t>カ</t>
    </rPh>
    <rPh sb="22" eb="24">
      <t>ミンシュウ</t>
    </rPh>
    <rPh sb="25" eb="26">
      <t>ワス</t>
    </rPh>
    <rPh sb="32" eb="33">
      <t>サ</t>
    </rPh>
    <rPh sb="34" eb="35">
      <t>ギワ</t>
    </rPh>
    <rPh sb="36" eb="37">
      <t>シン</t>
    </rPh>
    <rPh sb="41" eb="46">
      <t>タカハシルミコ</t>
    </rPh>
    <rPh sb="46" eb="47">
      <t>テキ</t>
    </rPh>
    <rPh sb="47" eb="48">
      <t>イ</t>
    </rPh>
    <rPh sb="49" eb="50">
      <t>カ</t>
    </rPh>
    <rPh sb="59" eb="61">
      <t>セイジャ</t>
    </rPh>
    <rPh sb="62" eb="64">
      <t>タイケツ</t>
    </rPh>
    <rPh sb="65" eb="68">
      <t>ゲキジョウガタ</t>
    </rPh>
    <rPh sb="69" eb="71">
      <t>エンシュツ</t>
    </rPh>
    <rPh sb="79" eb="80">
      <t>ハシ</t>
    </rPh>
    <rPh sb="84" eb="85">
      <t>セ</t>
    </rPh>
    <rPh sb="87" eb="88">
      <t>ヨウ</t>
    </rPh>
    <rPh sb="88" eb="89">
      <t>チョウ</t>
    </rPh>
    <rPh sb="90" eb="91">
      <t>ギャク</t>
    </rPh>
    <rPh sb="92" eb="94">
      <t>フリ</t>
    </rPh>
    <rPh sb="95" eb="97">
      <t>タチバ</t>
    </rPh>
    <rPh sb="98" eb="100">
      <t>キョウチョウ</t>
    </rPh>
    <rPh sb="109" eb="110">
      <t>イワ</t>
    </rPh>
    <rPh sb="125" eb="126">
      <t>ト</t>
    </rPh>
    <rPh sb="127" eb="128">
      <t>ナオ</t>
    </rPh>
    <rPh sb="129" eb="131">
      <t>エイユウ</t>
    </rPh>
    <rPh sb="132" eb="134">
      <t>イギ</t>
    </rPh>
    <rPh sb="135" eb="137">
      <t>タテゴト</t>
    </rPh>
    <rPh sb="138" eb="140">
      <t>ツイオク</t>
    </rPh>
    <rPh sb="141" eb="142">
      <t>カナ</t>
    </rPh>
    <phoneticPr fontId="1"/>
  </si>
  <si>
    <t>85点
演出;なびかせてなびかせすぎる演劇的で高度なギャグ
脚本;少年ジャンプに少女読者が露骨に増えているか。女子目線ギャグも高度。娘も笑う
絵コンテ;モテ描写のためにわざわざ作画監督変わってない？
キャラデザ;女子７かわいそう、、
美術;
音響;トゥンクがベルを2回鳴らす</t>
    <rPh sb="19" eb="22">
      <t>エンゲキテキ</t>
    </rPh>
    <rPh sb="23" eb="25">
      <t>コウド</t>
    </rPh>
    <rPh sb="33" eb="35">
      <t>ショウネン</t>
    </rPh>
    <rPh sb="40" eb="44">
      <t>ショウジョドクシャ</t>
    </rPh>
    <rPh sb="45" eb="47">
      <t>ロコツ</t>
    </rPh>
    <rPh sb="48" eb="49">
      <t>フ</t>
    </rPh>
    <rPh sb="55" eb="59">
      <t>ジョシメセン</t>
    </rPh>
    <rPh sb="63" eb="65">
      <t>コウド</t>
    </rPh>
    <rPh sb="66" eb="67">
      <t>ムスメ</t>
    </rPh>
    <rPh sb="68" eb="69">
      <t>ワラ</t>
    </rPh>
    <rPh sb="78" eb="80">
      <t>ビョウシャ</t>
    </rPh>
    <rPh sb="88" eb="92">
      <t>サクガカントク</t>
    </rPh>
    <rPh sb="92" eb="93">
      <t>カ</t>
    </rPh>
    <rPh sb="106" eb="108">
      <t>ジョシ</t>
    </rPh>
    <rPh sb="133" eb="134">
      <t>カイ</t>
    </rPh>
    <rPh sb="134" eb="135">
      <t>ナ</t>
    </rPh>
    <phoneticPr fontId="1"/>
  </si>
  <si>
    <t>90点 7番のラッパは永遠に吹かない。今回が最終回でも良い
演出;マニラ、モルディブ、石垣島、フィジーとバカンスを巡り、テロを見送る観光回
脚本;滅びと無痛症が栄華と痛みを対照化
絵コンテ;ちょいちょい台詞と構図と音響がパトレイバー２。うめ！
キャラデザ;
美術;アベル執務室の宵闇、海面に沈みかける十字架は異様に美しい
音響;終焉を告げる協奏が儚い</t>
    <rPh sb="5" eb="6">
      <t>バン</t>
    </rPh>
    <rPh sb="11" eb="13">
      <t>エイエン</t>
    </rPh>
    <rPh sb="14" eb="15">
      <t>フ</t>
    </rPh>
    <rPh sb="19" eb="21">
      <t>コンカイ</t>
    </rPh>
    <rPh sb="22" eb="25">
      <t>サイシュウカイ</t>
    </rPh>
    <rPh sb="27" eb="28">
      <t>イ</t>
    </rPh>
    <rPh sb="43" eb="46">
      <t>イシガキジマ</t>
    </rPh>
    <rPh sb="57" eb="58">
      <t>メグ</t>
    </rPh>
    <rPh sb="63" eb="65">
      <t>ミオク</t>
    </rPh>
    <rPh sb="66" eb="69">
      <t>カンコウカイ</t>
    </rPh>
    <rPh sb="73" eb="74">
      <t>ホロ</t>
    </rPh>
    <rPh sb="76" eb="79">
      <t>ムツウショウ</t>
    </rPh>
    <rPh sb="80" eb="82">
      <t>エイガ</t>
    </rPh>
    <rPh sb="83" eb="84">
      <t>イタ</t>
    </rPh>
    <rPh sb="86" eb="88">
      <t>タイショウ</t>
    </rPh>
    <rPh sb="88" eb="89">
      <t>カ</t>
    </rPh>
    <rPh sb="101" eb="103">
      <t>セリフ</t>
    </rPh>
    <rPh sb="104" eb="106">
      <t>コウズ</t>
    </rPh>
    <rPh sb="107" eb="109">
      <t>オンキョウ</t>
    </rPh>
    <rPh sb="135" eb="138">
      <t>シツムシツ</t>
    </rPh>
    <rPh sb="139" eb="141">
      <t>ヨイヤミ</t>
    </rPh>
    <rPh sb="142" eb="144">
      <t>カイメン</t>
    </rPh>
    <rPh sb="145" eb="146">
      <t>シズ</t>
    </rPh>
    <rPh sb="150" eb="153">
      <t>ジュウジカ</t>
    </rPh>
    <rPh sb="154" eb="156">
      <t>イヨウ</t>
    </rPh>
    <rPh sb="157" eb="158">
      <t>ウツク</t>
    </rPh>
    <rPh sb="164" eb="166">
      <t>シュウエン</t>
    </rPh>
    <rPh sb="167" eb="168">
      <t>ツ</t>
    </rPh>
    <rPh sb="170" eb="172">
      <t>キョウソウ</t>
    </rPh>
    <rPh sb="173" eb="174">
      <t>ハカナ</t>
    </rPh>
    <phoneticPr fontId="1"/>
  </si>
  <si>
    <t>35点　慰めるのは新でなくナオ先輩であるべき。強くなりたい巧くなりたいの涙が意味不明な台詞、、
演出;自転車漕ぐ流れはギャグっぽくても
脚本;監督判断を兄土下座で捩じ込む。地方は良いが全国は？幼少期の母喪失反応も努力の天才説得も繋がりが薄すぎてある意味泣ける
絵コンテ;怪我を庇うスマッシュは良い
キャラデザ;ヤングアニマルはエロゲー雑誌だっけ？
美術;
音響;</t>
    <rPh sb="4" eb="5">
      <t>ナグサ</t>
    </rPh>
    <rPh sb="9" eb="10">
      <t>シン</t>
    </rPh>
    <rPh sb="15" eb="17">
      <t>センパイ</t>
    </rPh>
    <rPh sb="23" eb="24">
      <t>ツヨ</t>
    </rPh>
    <rPh sb="29" eb="30">
      <t>ウマ</t>
    </rPh>
    <rPh sb="36" eb="37">
      <t>ナミダ</t>
    </rPh>
    <rPh sb="38" eb="42">
      <t>イミフメイ</t>
    </rPh>
    <rPh sb="43" eb="45">
      <t>セリフ</t>
    </rPh>
    <rPh sb="51" eb="54">
      <t>ジテンシャ</t>
    </rPh>
    <rPh sb="54" eb="55">
      <t>コ</t>
    </rPh>
    <rPh sb="56" eb="57">
      <t>ナガ</t>
    </rPh>
    <rPh sb="71" eb="75">
      <t>カントクハンダン</t>
    </rPh>
    <rPh sb="76" eb="77">
      <t>アニ</t>
    </rPh>
    <rPh sb="77" eb="80">
      <t>ドゲザ</t>
    </rPh>
    <rPh sb="81" eb="82">
      <t>ネ</t>
    </rPh>
    <rPh sb="83" eb="84">
      <t>コ</t>
    </rPh>
    <rPh sb="86" eb="88">
      <t>チホウ</t>
    </rPh>
    <rPh sb="89" eb="90">
      <t>イ</t>
    </rPh>
    <rPh sb="92" eb="94">
      <t>ゼンコク</t>
    </rPh>
    <rPh sb="96" eb="99">
      <t>ヨウショウキ</t>
    </rPh>
    <rPh sb="100" eb="103">
      <t>ハハソウシツ</t>
    </rPh>
    <rPh sb="103" eb="105">
      <t>ハンノウ</t>
    </rPh>
    <rPh sb="106" eb="108">
      <t>ドリョク</t>
    </rPh>
    <rPh sb="109" eb="111">
      <t>テンサイ</t>
    </rPh>
    <rPh sb="111" eb="113">
      <t>セットク</t>
    </rPh>
    <rPh sb="114" eb="115">
      <t>ツナ</t>
    </rPh>
    <rPh sb="118" eb="119">
      <t>ウス</t>
    </rPh>
    <rPh sb="124" eb="126">
      <t>イミ</t>
    </rPh>
    <rPh sb="126" eb="127">
      <t>ナ</t>
    </rPh>
    <rPh sb="135" eb="137">
      <t>ケガ</t>
    </rPh>
    <rPh sb="138" eb="139">
      <t>カバ</t>
    </rPh>
    <rPh sb="146" eb="147">
      <t>イ</t>
    </rPh>
    <rPh sb="167" eb="169">
      <t>ザッシ</t>
    </rPh>
    <phoneticPr fontId="1"/>
  </si>
  <si>
    <t>65点　ご町内魔女路線の確定。世界一の魔女＝知る限りの一番
演出;悪魔の水に沈むのは色々なやり方が、、
脚本;父の情けなさは物足りず
絵コンテ;ファウストの鬼気は迫る。榊原良子も良い
キャラデザ;首縦90度の梟が可愛い
美術;
音響;</t>
    <rPh sb="5" eb="7">
      <t>チョウナイ</t>
    </rPh>
    <rPh sb="7" eb="9">
      <t>マジョ</t>
    </rPh>
    <rPh sb="9" eb="11">
      <t>ロセン</t>
    </rPh>
    <rPh sb="12" eb="14">
      <t>カクテイ</t>
    </rPh>
    <rPh sb="15" eb="18">
      <t>セカイイチ</t>
    </rPh>
    <rPh sb="19" eb="21">
      <t>マジョ</t>
    </rPh>
    <rPh sb="22" eb="23">
      <t>シ</t>
    </rPh>
    <rPh sb="24" eb="25">
      <t>カギ</t>
    </rPh>
    <rPh sb="27" eb="29">
      <t>イチバン</t>
    </rPh>
    <rPh sb="33" eb="35">
      <t>アクマ</t>
    </rPh>
    <rPh sb="36" eb="37">
      <t>ミズ</t>
    </rPh>
    <rPh sb="38" eb="39">
      <t>シズ</t>
    </rPh>
    <rPh sb="42" eb="44">
      <t>イロイロ</t>
    </rPh>
    <rPh sb="47" eb="48">
      <t>カタ</t>
    </rPh>
    <rPh sb="55" eb="56">
      <t>チチ</t>
    </rPh>
    <rPh sb="57" eb="58">
      <t>ナサ</t>
    </rPh>
    <rPh sb="62" eb="64">
      <t>モノタ</t>
    </rPh>
    <rPh sb="78" eb="80">
      <t>キキ</t>
    </rPh>
    <rPh sb="81" eb="82">
      <t>セマ</t>
    </rPh>
    <rPh sb="84" eb="88">
      <t>サカキバラヨシコ</t>
    </rPh>
    <rPh sb="89" eb="90">
      <t>イ</t>
    </rPh>
    <rPh sb="98" eb="99">
      <t>クビ</t>
    </rPh>
    <rPh sb="99" eb="100">
      <t>タテ</t>
    </rPh>
    <rPh sb="102" eb="103">
      <t>ド</t>
    </rPh>
    <rPh sb="104" eb="105">
      <t>フクロウ</t>
    </rPh>
    <rPh sb="106" eb="108">
      <t>カワイ</t>
    </rPh>
    <phoneticPr fontId="1"/>
  </si>
  <si>
    <t>55点
演出;風聞のメリットとデメリットを描くアクセのマーケは面白い
脚本;
絵コンテ;冒頭の無意味なパンが特にひどい
キャラデザ;適当にあしらわれたモブが謎に上等顧客に、、
美術;宮崎の雲が蒼く棚引く
音響;</t>
    <rPh sb="7" eb="9">
      <t>フウブン</t>
    </rPh>
    <rPh sb="21" eb="22">
      <t>エガ</t>
    </rPh>
    <rPh sb="31" eb="33">
      <t>オモシロ</t>
    </rPh>
    <rPh sb="44" eb="46">
      <t>ボウトウ</t>
    </rPh>
    <rPh sb="47" eb="50">
      <t>ムイミ</t>
    </rPh>
    <rPh sb="54" eb="55">
      <t>トク</t>
    </rPh>
    <rPh sb="66" eb="68">
      <t>テキトウ</t>
    </rPh>
    <rPh sb="78" eb="79">
      <t>ナゾ</t>
    </rPh>
    <rPh sb="80" eb="82">
      <t>ジョウトウ</t>
    </rPh>
    <rPh sb="82" eb="84">
      <t>コキャク</t>
    </rPh>
    <rPh sb="91" eb="93">
      <t>ミヤザキ</t>
    </rPh>
    <rPh sb="94" eb="95">
      <t>クモ</t>
    </rPh>
    <rPh sb="96" eb="97">
      <t>アオ</t>
    </rPh>
    <rPh sb="98" eb="100">
      <t>タナビ</t>
    </rPh>
    <phoneticPr fontId="1"/>
  </si>
  <si>
    <t>80点
演出;天国と地獄は表裏一体　女子向け逆転ラブコメ未満が面白いｗラリーで撃ち合う喧嘩ｗ
脚本;遅刻ギャルから温泉の転向
絵コンテ;いきなりフルーツタルト食べるｗ13人は分からない
キャラデザ;蛙が覆う局部
美術;
音響;</t>
    <rPh sb="7" eb="9">
      <t>テンゴク</t>
    </rPh>
    <rPh sb="10" eb="12">
      <t>ジゴク</t>
    </rPh>
    <rPh sb="13" eb="17">
      <t>ヒョウリイッタイ</t>
    </rPh>
    <rPh sb="18" eb="20">
      <t>ジョシ</t>
    </rPh>
    <rPh sb="20" eb="21">
      <t>ム</t>
    </rPh>
    <rPh sb="22" eb="24">
      <t>ギャクテン</t>
    </rPh>
    <rPh sb="28" eb="30">
      <t>ミマン</t>
    </rPh>
    <rPh sb="31" eb="33">
      <t>オモシロ</t>
    </rPh>
    <rPh sb="39" eb="40">
      <t>ウ</t>
    </rPh>
    <rPh sb="41" eb="42">
      <t>ア</t>
    </rPh>
    <rPh sb="43" eb="45">
      <t>ケンカ</t>
    </rPh>
    <rPh sb="50" eb="52">
      <t>チコク</t>
    </rPh>
    <rPh sb="57" eb="59">
      <t>オンセン</t>
    </rPh>
    <rPh sb="60" eb="62">
      <t>テンコウ</t>
    </rPh>
    <rPh sb="79" eb="80">
      <t>タ</t>
    </rPh>
    <rPh sb="85" eb="86">
      <t>ニン</t>
    </rPh>
    <rPh sb="87" eb="88">
      <t>ワ</t>
    </rPh>
    <rPh sb="99" eb="100">
      <t>カエル</t>
    </rPh>
    <rPh sb="101" eb="102">
      <t>オオ</t>
    </rPh>
    <rPh sb="103" eb="105">
      <t>キョクブ</t>
    </rPh>
    <phoneticPr fontId="1"/>
  </si>
  <si>
    <t>80点 日常を喫茶リコリコ周りで完結させる思想で押通す　ファンもリコリスも彩を与えるに過ぎない
演出;淀みない分日常の閉鎖性が浮き上がる
脚本;ずっと内輪受け
絵コンテ;
キャラデザ;
美術;
音響;</t>
    <rPh sb="4" eb="6">
      <t>ニチジョウ</t>
    </rPh>
    <rPh sb="7" eb="9">
      <t>キッサ</t>
    </rPh>
    <rPh sb="13" eb="14">
      <t>マワ</t>
    </rPh>
    <rPh sb="16" eb="18">
      <t>カンケツ</t>
    </rPh>
    <rPh sb="21" eb="23">
      <t>シソウ</t>
    </rPh>
    <rPh sb="24" eb="26">
      <t>オシトオ</t>
    </rPh>
    <rPh sb="37" eb="38">
      <t>イロドリ</t>
    </rPh>
    <rPh sb="39" eb="40">
      <t>アタ</t>
    </rPh>
    <rPh sb="43" eb="44">
      <t>ス</t>
    </rPh>
    <rPh sb="51" eb="52">
      <t>ヨド</t>
    </rPh>
    <rPh sb="55" eb="56">
      <t>ブン</t>
    </rPh>
    <rPh sb="56" eb="58">
      <t>ニチジョウ</t>
    </rPh>
    <rPh sb="59" eb="62">
      <t>ヘイサセイ</t>
    </rPh>
    <rPh sb="63" eb="64">
      <t>ウ</t>
    </rPh>
    <rPh sb="65" eb="66">
      <t>ア</t>
    </rPh>
    <rPh sb="75" eb="77">
      <t>ウチワ</t>
    </rPh>
    <rPh sb="77" eb="78">
      <t>ウ</t>
    </rPh>
    <phoneticPr fontId="1"/>
  </si>
  <si>
    <t>80点
演出;アニメとしての暴力的な展開を他作品世界への干渉含めて拡げる
脚本;勇気より信念より技術
絵コンテ;やる気のない涼宮ハルヒの本気が雛ボートと真犯人が社長を覆いつくす
キャラデザ;
美術;
音響;</t>
    <rPh sb="14" eb="17">
      <t>ボウリョクテキ</t>
    </rPh>
    <rPh sb="18" eb="20">
      <t>テンカイ</t>
    </rPh>
    <rPh sb="21" eb="22">
      <t>ホカ</t>
    </rPh>
    <rPh sb="22" eb="24">
      <t>サクヒン</t>
    </rPh>
    <rPh sb="24" eb="26">
      <t>セカイ</t>
    </rPh>
    <rPh sb="28" eb="30">
      <t>カンショウ</t>
    </rPh>
    <rPh sb="30" eb="31">
      <t>フク</t>
    </rPh>
    <rPh sb="33" eb="34">
      <t>ヒロ</t>
    </rPh>
    <rPh sb="40" eb="42">
      <t>ユウキ</t>
    </rPh>
    <rPh sb="44" eb="46">
      <t>シンネン</t>
    </rPh>
    <rPh sb="48" eb="50">
      <t>ギジュツ</t>
    </rPh>
    <rPh sb="58" eb="59">
      <t>キ</t>
    </rPh>
    <rPh sb="62" eb="64">
      <t>スズミヤ</t>
    </rPh>
    <rPh sb="68" eb="70">
      <t>ホンキ</t>
    </rPh>
    <rPh sb="71" eb="72">
      <t>ヒヨコ</t>
    </rPh>
    <rPh sb="76" eb="79">
      <t>シンハンニン</t>
    </rPh>
    <rPh sb="80" eb="82">
      <t>シャチョウ</t>
    </rPh>
    <rPh sb="83" eb="84">
      <t>オオ</t>
    </rPh>
    <phoneticPr fontId="1"/>
  </si>
  <si>
    <t>80点
演出;冒頭の夜鷹と簪を纏う奈津が重畳され鬼を照らし出す
脚本;昼の奈津とおふう、夜の夜鷹が対称される
絵コンテ;鬼灯から延びる日影が丁寧
キャラデザ;秋津染五郎3代目が静かに狂気で攻める
美術;梟雀の値付けが可愛く、蛤の袷貝も巧い
音響;</t>
    <rPh sb="7" eb="9">
      <t>ボウトウ</t>
    </rPh>
    <rPh sb="10" eb="11">
      <t>ヨ</t>
    </rPh>
    <rPh sb="11" eb="12">
      <t>ダカ</t>
    </rPh>
    <rPh sb="13" eb="14">
      <t>カンザシ</t>
    </rPh>
    <rPh sb="15" eb="16">
      <t>マト</t>
    </rPh>
    <rPh sb="17" eb="19">
      <t>ナツ</t>
    </rPh>
    <rPh sb="20" eb="21">
      <t>カサ</t>
    </rPh>
    <rPh sb="21" eb="22">
      <t>タタミ</t>
    </rPh>
    <rPh sb="24" eb="25">
      <t>オニ</t>
    </rPh>
    <rPh sb="26" eb="27">
      <t>テ</t>
    </rPh>
    <rPh sb="29" eb="30">
      <t>ダ</t>
    </rPh>
    <rPh sb="35" eb="36">
      <t>ヒル</t>
    </rPh>
    <rPh sb="37" eb="39">
      <t>ナツ</t>
    </rPh>
    <rPh sb="44" eb="45">
      <t>ヨル</t>
    </rPh>
    <rPh sb="46" eb="48">
      <t>ヨダカ</t>
    </rPh>
    <rPh sb="49" eb="51">
      <t>タイショウ</t>
    </rPh>
    <rPh sb="60" eb="62">
      <t>ホオズキ</t>
    </rPh>
    <rPh sb="64" eb="65">
      <t>ノ</t>
    </rPh>
    <rPh sb="67" eb="69">
      <t>ヒカゲ</t>
    </rPh>
    <rPh sb="70" eb="72">
      <t>テイネイ</t>
    </rPh>
    <rPh sb="79" eb="81">
      <t>アキツ</t>
    </rPh>
    <rPh sb="81" eb="84">
      <t>ソメゴロウ</t>
    </rPh>
    <rPh sb="85" eb="87">
      <t>ダイメ</t>
    </rPh>
    <rPh sb="88" eb="89">
      <t>シズ</t>
    </rPh>
    <rPh sb="91" eb="93">
      <t>キョウキ</t>
    </rPh>
    <rPh sb="94" eb="95">
      <t>セ</t>
    </rPh>
    <rPh sb="101" eb="102">
      <t>フクロウ</t>
    </rPh>
    <rPh sb="102" eb="103">
      <t>スズメ</t>
    </rPh>
    <rPh sb="104" eb="106">
      <t>ネツ</t>
    </rPh>
    <rPh sb="108" eb="110">
      <t>カワイ</t>
    </rPh>
    <rPh sb="112" eb="113">
      <t>ハマグリ</t>
    </rPh>
    <rPh sb="114" eb="115">
      <t>アワセ</t>
    </rPh>
    <rPh sb="115" eb="116">
      <t>カイ</t>
    </rPh>
    <rPh sb="117" eb="118">
      <t>ウマ</t>
    </rPh>
    <phoneticPr fontId="1"/>
  </si>
  <si>
    <t>90点
演出;忍者の嬉しい承認欲求も反省も純粋に可愛い
脚本;病弱設定ｗ
絵コンテ;ささやかな承認も幸福も等しく日常の営みで切断される
キャラデザ;実は吉田の両親はこのはの処分対象だったか
美術;
音響;</t>
    <rPh sb="7" eb="9">
      <t>ニンジャ</t>
    </rPh>
    <rPh sb="10" eb="11">
      <t>ウレ</t>
    </rPh>
    <rPh sb="13" eb="15">
      <t>ショウニン</t>
    </rPh>
    <rPh sb="15" eb="17">
      <t>ヨッキュウ</t>
    </rPh>
    <rPh sb="18" eb="20">
      <t>ハンセイ</t>
    </rPh>
    <rPh sb="21" eb="23">
      <t>ジュンスイ</t>
    </rPh>
    <rPh sb="24" eb="26">
      <t>カワイ</t>
    </rPh>
    <rPh sb="31" eb="33">
      <t>ビョウジャク</t>
    </rPh>
    <rPh sb="33" eb="35">
      <t>セッテイ</t>
    </rPh>
    <rPh sb="47" eb="49">
      <t>ショウニン</t>
    </rPh>
    <rPh sb="50" eb="52">
      <t>コウフク</t>
    </rPh>
    <rPh sb="53" eb="54">
      <t>ヒト</t>
    </rPh>
    <rPh sb="56" eb="58">
      <t>ニチジョウ</t>
    </rPh>
    <rPh sb="59" eb="60">
      <t>イトナ</t>
    </rPh>
    <rPh sb="62" eb="64">
      <t>セツダン</t>
    </rPh>
    <rPh sb="74" eb="75">
      <t>ジツ</t>
    </rPh>
    <rPh sb="76" eb="78">
      <t>ヨシダ</t>
    </rPh>
    <rPh sb="79" eb="81">
      <t>リョウシン</t>
    </rPh>
    <rPh sb="86" eb="88">
      <t>ショブン</t>
    </rPh>
    <rPh sb="88" eb="90">
      <t>タイショウ</t>
    </rPh>
    <phoneticPr fontId="1"/>
  </si>
  <si>
    <t>55点
演出;演奏より説得での回避は仕方ないが兎人形は壊すべき
脚本;ロックは自分探しではないと嘯き実態は自分探し
絵コンテ;ティナを庇うならパンは多めでも良い
キャラデザ;ビターガナッシュの性倒錯はセクハラ肯定出来ない
美術;
音響;絶妙にずれた音響</t>
    <rPh sb="7" eb="9">
      <t>エンソウ</t>
    </rPh>
    <rPh sb="11" eb="13">
      <t>セットク</t>
    </rPh>
    <rPh sb="15" eb="17">
      <t>カイヒ</t>
    </rPh>
    <rPh sb="18" eb="20">
      <t>シカタ</t>
    </rPh>
    <rPh sb="23" eb="24">
      <t>ウサギ</t>
    </rPh>
    <rPh sb="24" eb="26">
      <t>ニンギョウ</t>
    </rPh>
    <rPh sb="27" eb="28">
      <t>コワ</t>
    </rPh>
    <rPh sb="39" eb="42">
      <t>ジブンサガ</t>
    </rPh>
    <rPh sb="48" eb="49">
      <t>ウソブ</t>
    </rPh>
    <rPh sb="50" eb="52">
      <t>ジッタイ</t>
    </rPh>
    <rPh sb="53" eb="56">
      <t>ジブンサガ</t>
    </rPh>
    <rPh sb="67" eb="68">
      <t>カバ</t>
    </rPh>
    <rPh sb="74" eb="75">
      <t>オオ</t>
    </rPh>
    <rPh sb="78" eb="79">
      <t>ヨ</t>
    </rPh>
    <rPh sb="96" eb="97">
      <t>セイ</t>
    </rPh>
    <rPh sb="97" eb="99">
      <t>トウサク</t>
    </rPh>
    <rPh sb="104" eb="106">
      <t>コウテイ</t>
    </rPh>
    <rPh sb="106" eb="108">
      <t>デキ</t>
    </rPh>
    <rPh sb="118" eb="120">
      <t>ゼツミョウ</t>
    </rPh>
    <rPh sb="124" eb="126">
      <t>オンキョウ</t>
    </rPh>
    <phoneticPr fontId="1"/>
  </si>
  <si>
    <t>85点
演出;キシリアに聞こえるキラキラがシュウジをララァに塗り替える
脚本;アンキーの分かりやすい悪役もマチュの分かりやすい反抗も予定的。シャリアブルのスパイ対策言動は良い
絵コンテ;未定義のキラキラに翻弄されるマチュも強化人間も等しく幼い
キャラデザ;マチュとニャアンの関係は、ルルとスザクというよりZのエマとレコアか
美術;金をまき散らすGQuuuuuuXは良い。ビル戦闘も良い
音響;ニャアンの告白で音楽を入れるな</t>
    <rPh sb="12" eb="13">
      <t>キ</t>
    </rPh>
    <rPh sb="30" eb="31">
      <t>ヌ</t>
    </rPh>
    <rPh sb="32" eb="33">
      <t>カ</t>
    </rPh>
    <rPh sb="44" eb="45">
      <t>ワ</t>
    </rPh>
    <rPh sb="50" eb="52">
      <t>アクヤク</t>
    </rPh>
    <rPh sb="57" eb="58">
      <t>ワ</t>
    </rPh>
    <rPh sb="63" eb="65">
      <t>ハンコウ</t>
    </rPh>
    <rPh sb="66" eb="69">
      <t>ヨテイテキ</t>
    </rPh>
    <rPh sb="80" eb="82">
      <t>タイサク</t>
    </rPh>
    <rPh sb="82" eb="84">
      <t>ゲンドウ</t>
    </rPh>
    <rPh sb="85" eb="86">
      <t>イ</t>
    </rPh>
    <rPh sb="93" eb="94">
      <t>ミ</t>
    </rPh>
    <rPh sb="94" eb="96">
      <t>テイギ</t>
    </rPh>
    <rPh sb="102" eb="104">
      <t>ホンロウ</t>
    </rPh>
    <rPh sb="111" eb="113">
      <t>キョウカ</t>
    </rPh>
    <rPh sb="113" eb="115">
      <t>ニンゲン</t>
    </rPh>
    <rPh sb="116" eb="117">
      <t>ヒト</t>
    </rPh>
    <rPh sb="119" eb="120">
      <t>オサナ</t>
    </rPh>
    <rPh sb="137" eb="139">
      <t>カンケイ</t>
    </rPh>
    <rPh sb="165" eb="166">
      <t>カネ</t>
    </rPh>
    <rPh sb="169" eb="170">
      <t>チ</t>
    </rPh>
    <rPh sb="182" eb="183">
      <t>イ</t>
    </rPh>
    <rPh sb="187" eb="189">
      <t>セントウ</t>
    </rPh>
    <rPh sb="190" eb="191">
      <t>イ</t>
    </rPh>
    <rPh sb="201" eb="203">
      <t>コクハク</t>
    </rPh>
    <rPh sb="204" eb="206">
      <t>オンガク</t>
    </rPh>
    <rPh sb="207" eb="208">
      <t>イ</t>
    </rPh>
    <phoneticPr fontId="1"/>
  </si>
  <si>
    <t>90点
演出;未知への応答を既知で礎る。ホテル用ロケット。。。
脚本;ベントラーで呼び込みｗ支配人が星屑に重なる構図は正しくアポカリプス
絵コンテ;神の杖の異様な作劇とポスターｗ
キャラデザ;悔しさの穴掘りポン子が面白い
美術;しっかり綺麗な蒼い宇宙
音響;八千代を支える静かなメロディ</t>
    <rPh sb="7" eb="9">
      <t>ミチ</t>
    </rPh>
    <rPh sb="11" eb="13">
      <t>オウトウ</t>
    </rPh>
    <rPh sb="14" eb="16">
      <t>キチ</t>
    </rPh>
    <rPh sb="17" eb="18">
      <t>イシヅエ</t>
    </rPh>
    <rPh sb="23" eb="24">
      <t>ヨウ</t>
    </rPh>
    <rPh sb="41" eb="42">
      <t>ヨ</t>
    </rPh>
    <rPh sb="43" eb="44">
      <t>コ</t>
    </rPh>
    <rPh sb="74" eb="75">
      <t>カミ</t>
    </rPh>
    <rPh sb="76" eb="77">
      <t>ツエ</t>
    </rPh>
    <rPh sb="78" eb="80">
      <t>イヨウ</t>
    </rPh>
    <rPh sb="81" eb="83">
      <t>サクゲキ</t>
    </rPh>
    <rPh sb="96" eb="97">
      <t>クヤ</t>
    </rPh>
    <rPh sb="100" eb="102">
      <t>アナホ</t>
    </rPh>
    <rPh sb="105" eb="106">
      <t>コ</t>
    </rPh>
    <rPh sb="107" eb="109">
      <t>オモシロ</t>
    </rPh>
    <rPh sb="118" eb="120">
      <t>キレイ</t>
    </rPh>
    <rPh sb="121" eb="122">
      <t>アオ</t>
    </rPh>
    <rPh sb="123" eb="125">
      <t>ウチュウ</t>
    </rPh>
    <rPh sb="129" eb="132">
      <t>ヤチヨ</t>
    </rPh>
    <rPh sb="133" eb="134">
      <t>ササ</t>
    </rPh>
    <rPh sb="136" eb="137">
      <t>シズ</t>
    </rPh>
    <phoneticPr fontId="1"/>
  </si>
  <si>
    <t>70点 なんだか作画を頑張るざつ旅に、、OP削る価値があるのか？
演出;丼ものラリーだからと、食べ歩きの魚眼は安易で関連薄。肥えた島田編集者を魚眼的に描いたほうが
脚本;結局食べ歩き、、ホラーアニメ制作過程の連続不幸は結構良い。アンチスレに投げ込む自虐ネタはヨイコノミライの二番煎じ
絵コンテ;神棚にPCｗ
キャラデザ;肥えた島田編集者を魚眼的に描いたほうが
美術:タスク管理のテトリス化は良い
音響;</t>
    <rPh sb="8" eb="10">
      <t>サクガ</t>
    </rPh>
    <rPh sb="11" eb="13">
      <t>ガンバ</t>
    </rPh>
    <rPh sb="22" eb="23">
      <t>ケズ</t>
    </rPh>
    <rPh sb="24" eb="26">
      <t>カチ</t>
    </rPh>
    <rPh sb="36" eb="37">
      <t>ドン</t>
    </rPh>
    <rPh sb="47" eb="48">
      <t>タ</t>
    </rPh>
    <rPh sb="49" eb="50">
      <t>アル</t>
    </rPh>
    <rPh sb="52" eb="54">
      <t>ギョガン</t>
    </rPh>
    <rPh sb="55" eb="57">
      <t>アンイ</t>
    </rPh>
    <rPh sb="58" eb="60">
      <t>カンレン</t>
    </rPh>
    <rPh sb="60" eb="61">
      <t>ウス</t>
    </rPh>
    <rPh sb="62" eb="63">
      <t>コ</t>
    </rPh>
    <rPh sb="65" eb="67">
      <t>シマダ</t>
    </rPh>
    <rPh sb="67" eb="70">
      <t>ヘンシュウシャ</t>
    </rPh>
    <rPh sb="71" eb="74">
      <t>ギョガンテキ</t>
    </rPh>
    <rPh sb="75" eb="76">
      <t>エガ</t>
    </rPh>
    <rPh sb="85" eb="88">
      <t>ケッキョクタ</t>
    </rPh>
    <rPh sb="89" eb="90">
      <t>アル</t>
    </rPh>
    <rPh sb="99" eb="103">
      <t>セイサクカテイ</t>
    </rPh>
    <rPh sb="104" eb="108">
      <t>レンゾクフコウ</t>
    </rPh>
    <rPh sb="109" eb="111">
      <t>ケッコウ</t>
    </rPh>
    <rPh sb="111" eb="112">
      <t>イ</t>
    </rPh>
    <rPh sb="120" eb="121">
      <t>ナ</t>
    </rPh>
    <rPh sb="122" eb="123">
      <t>コ</t>
    </rPh>
    <rPh sb="124" eb="126">
      <t>ジギャク</t>
    </rPh>
    <rPh sb="137" eb="140">
      <t>ニバンセン</t>
    </rPh>
    <rPh sb="147" eb="149">
      <t>カミダナ</t>
    </rPh>
    <rPh sb="186" eb="188">
      <t>カンリ</t>
    </rPh>
    <rPh sb="193" eb="194">
      <t>カ</t>
    </rPh>
    <rPh sb="195" eb="196">
      <t>イ</t>
    </rPh>
    <phoneticPr fontId="1"/>
  </si>
  <si>
    <t>75点
演出;郷愁を通じ料理で現在化する方向性の確立
脚本;カレー製作はそこそこにピザ製作を作りこむ。重畳されるくれあの手捏ね小麦も良い
絵コンテ;ななが突っ込むスポーツセンターは良い。花火へ奔る5人は郷愁だが5話との既視感も
キャラデザ;くれあを気遣うまこは二人とも丁寧さが欲しい
美術;ピザはもう少し肉とチーズ感を、、焚き火は良い
音響;</t>
    <phoneticPr fontId="1"/>
  </si>
  <si>
    <t>70点 解説やめろ
演出;法力現象解説は蛇足
脚本;折角の大味展開が解説で台無し
絵コンテ;ユニカ救出の迷宮は無限城だが巧い。ネルヴィル神表象の無限進化は中々良いが思念体に気合で立ち向かうしかない天丼は緊張が削がれる
キャラデザ;ネルヴィルがマザー２のギーク意匠、、
美術;ネルヴィル神表象の無限進化が凄い
音響;</t>
    <rPh sb="4" eb="6">
      <t>カイセツ</t>
    </rPh>
    <rPh sb="13" eb="17">
      <t>ホウリキゲンショウ</t>
    </rPh>
    <rPh sb="17" eb="19">
      <t>カイセツ</t>
    </rPh>
    <rPh sb="20" eb="22">
      <t>ダソク</t>
    </rPh>
    <rPh sb="26" eb="28">
      <t>セッカク</t>
    </rPh>
    <rPh sb="29" eb="31">
      <t>オオアジ</t>
    </rPh>
    <rPh sb="31" eb="33">
      <t>テンカイ</t>
    </rPh>
    <rPh sb="34" eb="36">
      <t>カイセツ</t>
    </rPh>
    <rPh sb="37" eb="39">
      <t>ダイナ</t>
    </rPh>
    <rPh sb="49" eb="51">
      <t>キュウシュツ</t>
    </rPh>
    <rPh sb="52" eb="54">
      <t>メイキュウ</t>
    </rPh>
    <rPh sb="55" eb="57">
      <t>ムゲン</t>
    </rPh>
    <rPh sb="57" eb="58">
      <t>シロ</t>
    </rPh>
    <rPh sb="60" eb="61">
      <t>ウマ</t>
    </rPh>
    <rPh sb="68" eb="69">
      <t>カミ</t>
    </rPh>
    <rPh sb="69" eb="71">
      <t>ヒョウショウ</t>
    </rPh>
    <rPh sb="72" eb="74">
      <t>ムゲン</t>
    </rPh>
    <rPh sb="74" eb="76">
      <t>シンカ</t>
    </rPh>
    <rPh sb="77" eb="79">
      <t>ナカナカ</t>
    </rPh>
    <rPh sb="79" eb="80">
      <t>イ</t>
    </rPh>
    <rPh sb="129" eb="131">
      <t>イショウ</t>
    </rPh>
    <rPh sb="151" eb="152">
      <t>スゴ</t>
    </rPh>
    <phoneticPr fontId="1"/>
  </si>
  <si>
    <t>70点
演出;展開めちゃくちゃ巻き過ぎて、折角の素晴らしい演出と絵コンテが全く入ってこない　物語を畳もうとする気概しか見えない、、、
脚本;ブリジット損傷からユニカ突入周り撒き過ぎでは、、拳シーンで進めすぎ
絵コンテ;冒頭の多次元歪曲決壊周りの描写が凄まじい。巻きすぎで折角サンジゲンの美麗な絵コンテが、、
キャラデザ;カイは説得を簡単に諦めすぎ
美術;
音響;</t>
    <phoneticPr fontId="1"/>
  </si>
  <si>
    <t>90点 
演出;不眠症の鯨井Bがいやに眩しい 実は工藤発も共犯か
脚本;小黒の名が二人、、世界が空でも彼女が空虚でも虚構を抱きしめられるか
絵コンテ;九龍は甘い真綿で首を締められる茹で蛙
キャラデザ;蛇沼の眼鏡も蛇
美術;生々しい水餃子が逆にジェネリックを照らし返す
音響;</t>
    <rPh sb="8" eb="11">
      <t>フミンショウ</t>
    </rPh>
    <rPh sb="12" eb="14">
      <t>クジライ</t>
    </rPh>
    <rPh sb="19" eb="20">
      <t>マブ</t>
    </rPh>
    <rPh sb="23" eb="24">
      <t>ジツ</t>
    </rPh>
    <rPh sb="25" eb="27">
      <t>クドウ</t>
    </rPh>
    <rPh sb="27" eb="28">
      <t>ハツ</t>
    </rPh>
    <rPh sb="29" eb="31">
      <t>キョウハン</t>
    </rPh>
    <rPh sb="36" eb="37">
      <t>チイ</t>
    </rPh>
    <rPh sb="37" eb="38">
      <t>クロ</t>
    </rPh>
    <rPh sb="39" eb="40">
      <t>ナ</t>
    </rPh>
    <rPh sb="41" eb="43">
      <t>フタリ</t>
    </rPh>
    <rPh sb="45" eb="47">
      <t>セカイ</t>
    </rPh>
    <rPh sb="48" eb="49">
      <t>カラ</t>
    </rPh>
    <rPh sb="51" eb="53">
      <t>カノジョ</t>
    </rPh>
    <rPh sb="54" eb="56">
      <t>クウキョ</t>
    </rPh>
    <rPh sb="58" eb="60">
      <t>キョコウ</t>
    </rPh>
    <rPh sb="61" eb="62">
      <t>ダ</t>
    </rPh>
    <rPh sb="78" eb="79">
      <t>アマ</t>
    </rPh>
    <rPh sb="80" eb="82">
      <t>マワタ</t>
    </rPh>
    <rPh sb="83" eb="84">
      <t>クビ</t>
    </rPh>
    <rPh sb="85" eb="86">
      <t>シ</t>
    </rPh>
    <rPh sb="100" eb="102">
      <t>ヘビヌマ</t>
    </rPh>
    <rPh sb="103" eb="105">
      <t>メガネ</t>
    </rPh>
    <rPh sb="106" eb="107">
      <t>ヘビ</t>
    </rPh>
    <rPh sb="111" eb="113">
      <t>ナマナマ</t>
    </rPh>
    <rPh sb="115" eb="118">
      <t>スイギョウザ</t>
    </rPh>
    <rPh sb="119" eb="120">
      <t>ギャク</t>
    </rPh>
    <rPh sb="128" eb="129">
      <t>テ</t>
    </rPh>
    <rPh sb="131" eb="132">
      <t>カエ</t>
    </rPh>
    <phoneticPr fontId="1"/>
  </si>
  <si>
    <t>75点
演出;基本的に鮮やかなのだが実写ではダメなのか？
脚本;次善策で轢き逃げ、、小市民の中二病発症を追いかける痛い予定調和が見える
絵コンテ;おびえる藤寺を詰める小鳩がキモイのが良い
キャラデザ;
美術;夕闇の岐阜市はやけに美しい
音響;</t>
    <rPh sb="7" eb="10">
      <t>キホンテキ</t>
    </rPh>
    <rPh sb="11" eb="12">
      <t>アザ</t>
    </rPh>
    <rPh sb="18" eb="20">
      <t>ジッシャ</t>
    </rPh>
    <rPh sb="32" eb="34">
      <t>ジゼン</t>
    </rPh>
    <rPh sb="34" eb="35">
      <t>サク</t>
    </rPh>
    <rPh sb="36" eb="37">
      <t>ヒ</t>
    </rPh>
    <rPh sb="38" eb="39">
      <t>ニ</t>
    </rPh>
    <rPh sb="42" eb="45">
      <t>ショウシミン</t>
    </rPh>
    <rPh sb="46" eb="49">
      <t>チュウニビョウ</t>
    </rPh>
    <rPh sb="49" eb="51">
      <t>ハッショウ</t>
    </rPh>
    <rPh sb="52" eb="53">
      <t>オ</t>
    </rPh>
    <rPh sb="57" eb="58">
      <t>イタ</t>
    </rPh>
    <rPh sb="59" eb="63">
      <t>ヨテイチョウワ</t>
    </rPh>
    <rPh sb="64" eb="65">
      <t>ミ</t>
    </rPh>
    <rPh sb="77" eb="78">
      <t>フジ</t>
    </rPh>
    <rPh sb="78" eb="79">
      <t>テラ</t>
    </rPh>
    <rPh sb="80" eb="81">
      <t>ツ</t>
    </rPh>
    <rPh sb="83" eb="85">
      <t>コバト</t>
    </rPh>
    <rPh sb="91" eb="92">
      <t>イ</t>
    </rPh>
    <rPh sb="104" eb="106">
      <t>ユウヤミ</t>
    </rPh>
    <rPh sb="107" eb="110">
      <t>ギフシ</t>
    </rPh>
    <rPh sb="114" eb="115">
      <t>ウツク</t>
    </rPh>
    <phoneticPr fontId="1"/>
  </si>
  <si>
    <t>75点
演出;死して逃げる魚の眼、生きて挑む緑萌える眼、悪魔に抱かれる老婆、燃える黒執事
脚本;ギフテッド目的の虚構村落は天才育成の障壁になりがち
絵コンテ;セバスチャンの戦いはもう少し鮮やかでも良い
キャラデザ;初老科学者と老婆との長女はグロイ
美術;サリン生成ガス管とバルブは錆る
音響;</t>
    <rPh sb="7" eb="8">
      <t>シ</t>
    </rPh>
    <rPh sb="10" eb="11">
      <t>ニ</t>
    </rPh>
    <rPh sb="13" eb="14">
      <t>サカナ</t>
    </rPh>
    <rPh sb="15" eb="16">
      <t>メ</t>
    </rPh>
    <rPh sb="17" eb="18">
      <t>イ</t>
    </rPh>
    <rPh sb="20" eb="21">
      <t>イド</t>
    </rPh>
    <rPh sb="22" eb="24">
      <t>ミドリモ</t>
    </rPh>
    <rPh sb="26" eb="27">
      <t>メ</t>
    </rPh>
    <rPh sb="28" eb="30">
      <t>アクマ</t>
    </rPh>
    <rPh sb="31" eb="32">
      <t>ダ</t>
    </rPh>
    <rPh sb="35" eb="37">
      <t>ロウバ</t>
    </rPh>
    <rPh sb="38" eb="39">
      <t>モ</t>
    </rPh>
    <rPh sb="41" eb="42">
      <t>クロ</t>
    </rPh>
    <rPh sb="42" eb="44">
      <t>シツジ</t>
    </rPh>
    <rPh sb="53" eb="55">
      <t>モクテキ</t>
    </rPh>
    <rPh sb="56" eb="58">
      <t>キョコウ</t>
    </rPh>
    <rPh sb="58" eb="60">
      <t>ソンラク</t>
    </rPh>
    <rPh sb="61" eb="65">
      <t>テンサイイクセイ</t>
    </rPh>
    <rPh sb="66" eb="68">
      <t>ショウヘキ</t>
    </rPh>
    <rPh sb="86" eb="87">
      <t>タタカ</t>
    </rPh>
    <rPh sb="91" eb="92">
      <t>スコ</t>
    </rPh>
    <rPh sb="93" eb="94">
      <t>アザ</t>
    </rPh>
    <rPh sb="98" eb="99">
      <t>ヨ</t>
    </rPh>
    <rPh sb="107" eb="109">
      <t>ショロウ</t>
    </rPh>
    <rPh sb="109" eb="112">
      <t>カガクシャ</t>
    </rPh>
    <rPh sb="113" eb="115">
      <t>ロウバ</t>
    </rPh>
    <rPh sb="117" eb="119">
      <t>チョウジョ</t>
    </rPh>
    <rPh sb="130" eb="132">
      <t>セイセイ</t>
    </rPh>
    <rPh sb="134" eb="135">
      <t>クダ</t>
    </rPh>
    <rPh sb="140" eb="141">
      <t>サビ</t>
    </rPh>
    <phoneticPr fontId="1"/>
  </si>
  <si>
    <t>90点
演出;選りすぐりのチープファンシーのプリクラ的意匠はときめきを賛意にて数値化出来るか
脚本;みつきを見定めるリング姫の確執が留意される。男性ペアの参入も期待
絵コンテ;冒頭からデフォルメ差し込む
キャラデザ;じゅりあとえる、黄金ペアルックから金銀個別に分派し互いにときめきを仕上げる
美術;あくまで玩具的、ゲーム的意匠に留まりつつチープに見せないステージ
音響;基本は決勝音楽と同じ</t>
    <rPh sb="7" eb="8">
      <t>エ</t>
    </rPh>
    <rPh sb="26" eb="27">
      <t>テキ</t>
    </rPh>
    <rPh sb="27" eb="29">
      <t>イショウ</t>
    </rPh>
    <rPh sb="35" eb="37">
      <t>サンイ</t>
    </rPh>
    <rPh sb="39" eb="42">
      <t>スウチカ</t>
    </rPh>
    <rPh sb="42" eb="44">
      <t>デキ</t>
    </rPh>
    <rPh sb="54" eb="56">
      <t>ミサダ</t>
    </rPh>
    <rPh sb="61" eb="62">
      <t>ヒメ</t>
    </rPh>
    <rPh sb="63" eb="65">
      <t>カクシツ</t>
    </rPh>
    <rPh sb="66" eb="68">
      <t>リュウイ</t>
    </rPh>
    <rPh sb="72" eb="74">
      <t>ダンセイ</t>
    </rPh>
    <rPh sb="77" eb="79">
      <t>サンニュウ</t>
    </rPh>
    <rPh sb="80" eb="82">
      <t>キタイ</t>
    </rPh>
    <rPh sb="88" eb="90">
      <t>ボウトウ</t>
    </rPh>
    <rPh sb="97" eb="98">
      <t>サ</t>
    </rPh>
    <rPh sb="99" eb="100">
      <t>コ</t>
    </rPh>
    <rPh sb="116" eb="118">
      <t>オウゴン</t>
    </rPh>
    <rPh sb="125" eb="127">
      <t>キンギン</t>
    </rPh>
    <rPh sb="127" eb="129">
      <t>コベツ</t>
    </rPh>
    <rPh sb="130" eb="132">
      <t>ブンパ</t>
    </rPh>
    <rPh sb="133" eb="134">
      <t>タガ</t>
    </rPh>
    <rPh sb="141" eb="143">
      <t>シア</t>
    </rPh>
    <rPh sb="153" eb="156">
      <t>ガングテキ</t>
    </rPh>
    <rPh sb="160" eb="161">
      <t>テキ</t>
    </rPh>
    <rPh sb="161" eb="163">
      <t>イショウ</t>
    </rPh>
    <rPh sb="164" eb="165">
      <t>トド</t>
    </rPh>
    <rPh sb="173" eb="174">
      <t>ミ</t>
    </rPh>
    <rPh sb="185" eb="187">
      <t>キホン</t>
    </rPh>
    <rPh sb="188" eb="190">
      <t>ケッショウ</t>
    </rPh>
    <rPh sb="190" eb="192">
      <t>オンガク</t>
    </rPh>
    <rPh sb="193" eb="194">
      <t>オナ</t>
    </rPh>
    <phoneticPr fontId="1"/>
  </si>
  <si>
    <t>90点
演出;トレーナーとの更なる距離感がマネジメント戦略やジェンダーの壁を超える
脚本;阪神初戦は淡白。次戦のヤエノの戦術は負け方も含め巧過ぎる
絵コンテ;新OPも緊迫の走り。ヤエノムテキの涙が迫る
キャラデザ;記者も食堂のおばちゃんも中央は強い
美術;皐月賞のヤエノムテキ、サクラチヨノの衣装は長め
音響;ヤエノムテキの無音が寧ろ競り上がる</t>
    <rPh sb="14" eb="15">
      <t>サラ</t>
    </rPh>
    <rPh sb="17" eb="20">
      <t>キョリカン</t>
    </rPh>
    <rPh sb="27" eb="29">
      <t>センリャク</t>
    </rPh>
    <rPh sb="36" eb="37">
      <t>カベ</t>
    </rPh>
    <rPh sb="38" eb="39">
      <t>コ</t>
    </rPh>
    <rPh sb="45" eb="47">
      <t>ハンシン</t>
    </rPh>
    <rPh sb="47" eb="49">
      <t>ショセン</t>
    </rPh>
    <rPh sb="50" eb="52">
      <t>タンパク</t>
    </rPh>
    <rPh sb="53" eb="54">
      <t>ツギ</t>
    </rPh>
    <rPh sb="54" eb="55">
      <t>イクサ</t>
    </rPh>
    <rPh sb="60" eb="62">
      <t>センジュツ</t>
    </rPh>
    <rPh sb="63" eb="64">
      <t>マ</t>
    </rPh>
    <rPh sb="65" eb="66">
      <t>カタ</t>
    </rPh>
    <rPh sb="67" eb="68">
      <t>フク</t>
    </rPh>
    <rPh sb="69" eb="71">
      <t>ウマス</t>
    </rPh>
    <rPh sb="79" eb="80">
      <t>アタラ</t>
    </rPh>
    <rPh sb="83" eb="85">
      <t>キンパク</t>
    </rPh>
    <rPh sb="86" eb="87">
      <t>ハシ</t>
    </rPh>
    <rPh sb="96" eb="97">
      <t>ナミダ</t>
    </rPh>
    <rPh sb="98" eb="99">
      <t>セマ</t>
    </rPh>
    <rPh sb="107" eb="109">
      <t>キシャ</t>
    </rPh>
    <rPh sb="110" eb="112">
      <t>ショクドウ</t>
    </rPh>
    <rPh sb="119" eb="121">
      <t>チュウオウ</t>
    </rPh>
    <rPh sb="122" eb="123">
      <t>ツヨ</t>
    </rPh>
    <rPh sb="128" eb="131">
      <t>サツキショウ</t>
    </rPh>
    <rPh sb="146" eb="148">
      <t>イショウ</t>
    </rPh>
    <rPh sb="149" eb="150">
      <t>ナガ</t>
    </rPh>
    <rPh sb="162" eb="164">
      <t>ムオン</t>
    </rPh>
    <rPh sb="165" eb="166">
      <t>ムシ</t>
    </rPh>
    <rPh sb="167" eb="168">
      <t>セ</t>
    </rPh>
    <rPh sb="169" eb="170">
      <t>ア</t>
    </rPh>
    <phoneticPr fontId="1"/>
  </si>
  <si>
    <t>43話　90点
演出;虫は冬を越せず、ただ子を成すのみ
脚本;赤と緑の切り分けが西方民族との混血、稲穂の育ち追求で遂に飛発まで伏線回収する。
絵コンテ;吐き出される鬼灯、飛蝗は緑なる遺物への復讐か
キャラデザ;緑の狸と赤の狐が男女を屹立
美術;屋台の麺類、蛙に蝗すら旨そう
音響;</t>
    <rPh sb="2" eb="3">
      <t>ワ</t>
    </rPh>
    <rPh sb="11" eb="12">
      <t>ムシ</t>
    </rPh>
    <rPh sb="13" eb="14">
      <t>フユ</t>
    </rPh>
    <rPh sb="15" eb="16">
      <t>コ</t>
    </rPh>
    <rPh sb="31" eb="32">
      <t>アカ</t>
    </rPh>
    <rPh sb="33" eb="34">
      <t>ミドリ</t>
    </rPh>
    <rPh sb="35" eb="36">
      <t>キ</t>
    </rPh>
    <rPh sb="37" eb="38">
      <t>ワ</t>
    </rPh>
    <rPh sb="40" eb="42">
      <t>セイホウ</t>
    </rPh>
    <rPh sb="42" eb="44">
      <t>ミンゾク</t>
    </rPh>
    <rPh sb="46" eb="48">
      <t>コンケツ</t>
    </rPh>
    <rPh sb="63" eb="65">
      <t>フクセン</t>
    </rPh>
    <rPh sb="65" eb="67">
      <t>カイシュウ</t>
    </rPh>
    <rPh sb="76" eb="77">
      <t>ハ</t>
    </rPh>
    <rPh sb="78" eb="79">
      <t>ダ</t>
    </rPh>
    <rPh sb="82" eb="84">
      <t>ホオズキ</t>
    </rPh>
    <rPh sb="85" eb="87">
      <t>バッタ</t>
    </rPh>
    <rPh sb="88" eb="89">
      <t>ミドリ</t>
    </rPh>
    <rPh sb="91" eb="93">
      <t>イブツ</t>
    </rPh>
    <rPh sb="95" eb="97">
      <t>フクシュウ</t>
    </rPh>
    <rPh sb="105" eb="106">
      <t>ミドリ</t>
    </rPh>
    <rPh sb="107" eb="108">
      <t>タヌキ</t>
    </rPh>
    <rPh sb="109" eb="110">
      <t>アカ</t>
    </rPh>
    <rPh sb="111" eb="112">
      <t>キツネ</t>
    </rPh>
    <rPh sb="113" eb="115">
      <t>ダンジョ</t>
    </rPh>
    <rPh sb="116" eb="118">
      <t>キツリツ</t>
    </rPh>
    <rPh sb="122" eb="124">
      <t>ヤタイ</t>
    </rPh>
    <rPh sb="125" eb="127">
      <t>メンルイ</t>
    </rPh>
    <rPh sb="128" eb="129">
      <t>カエル</t>
    </rPh>
    <rPh sb="130" eb="131">
      <t>イナゴ</t>
    </rPh>
    <rPh sb="133" eb="134">
      <t>ウマ</t>
    </rPh>
    <phoneticPr fontId="1"/>
  </si>
  <si>
    <t>55点
演出;リップルとミーティアが完全に主役交代はいいが修行が冗長
脚本;いってくるくるｗ推し活が自分応援に進化する下りは良いが流行ラインでもある
絵コンテ;プリンセッションの戦闘だけワタルに差し替えできない？BNさん
キャラデザ;敵男3人衆がイケメンポイントを抑える重要性とは、推しの反転？
美術;
音響;修行の成果というより気合に近い</t>
    <rPh sb="18" eb="20">
      <t>カンゼン</t>
    </rPh>
    <rPh sb="21" eb="25">
      <t>シュヤクコウタイ</t>
    </rPh>
    <rPh sb="29" eb="31">
      <t>シュギョウ</t>
    </rPh>
    <rPh sb="32" eb="34">
      <t>ジョウチョウ</t>
    </rPh>
    <rPh sb="46" eb="47">
      <t>オ</t>
    </rPh>
    <rPh sb="48" eb="49">
      <t>カツ</t>
    </rPh>
    <rPh sb="50" eb="54">
      <t>ジブンオウエン</t>
    </rPh>
    <rPh sb="55" eb="57">
      <t>シンカ</t>
    </rPh>
    <rPh sb="59" eb="60">
      <t>クダ</t>
    </rPh>
    <rPh sb="62" eb="63">
      <t>イ</t>
    </rPh>
    <rPh sb="65" eb="67">
      <t>リュウコウ</t>
    </rPh>
    <rPh sb="89" eb="91">
      <t>セントウ</t>
    </rPh>
    <rPh sb="97" eb="98">
      <t>サ</t>
    </rPh>
    <rPh sb="99" eb="100">
      <t>カ</t>
    </rPh>
    <rPh sb="117" eb="118">
      <t>テキ</t>
    </rPh>
    <rPh sb="118" eb="119">
      <t>オトコ</t>
    </rPh>
    <rPh sb="120" eb="122">
      <t>ニンシュウ</t>
    </rPh>
    <rPh sb="132" eb="133">
      <t>オサ</t>
    </rPh>
    <rPh sb="135" eb="138">
      <t>ジュウヨウセイ</t>
    </rPh>
    <rPh sb="141" eb="142">
      <t>オ</t>
    </rPh>
    <rPh sb="144" eb="146">
      <t>ハンテン</t>
    </rPh>
    <rPh sb="155" eb="157">
      <t>シュギョウ</t>
    </rPh>
    <rPh sb="158" eb="160">
      <t>セイカ</t>
    </rPh>
    <rPh sb="165" eb="167">
      <t>キアイ</t>
    </rPh>
    <rPh sb="168" eb="169">
      <t>チカ</t>
    </rPh>
    <phoneticPr fontId="1"/>
  </si>
  <si>
    <t>90点 これは良いルパン三世
演出;繰り返す鍵盤が北極海の極寒と彼我の境地の隠喩
脚本;バレンツ油田とクリスティの奪還で2流のナンバー２がただただ情けない
絵コンテ;カモメドローンｗ縛り椅子の格闘が巧い。船上クレーンの振り子が巧過ぎるファジイ制御
キャラデザ;ハッカーの女が良い
美術;掘削機の赤みも北極海の白も巧過ぎる
音響;揺蕩う金管楽器が悲願を見出す</t>
    <rPh sb="7" eb="8">
      <t>イ</t>
    </rPh>
    <rPh sb="12" eb="14">
      <t>サンセイ</t>
    </rPh>
    <rPh sb="18" eb="19">
      <t>ク</t>
    </rPh>
    <rPh sb="20" eb="21">
      <t>カエ</t>
    </rPh>
    <rPh sb="22" eb="24">
      <t>ケンバン</t>
    </rPh>
    <rPh sb="25" eb="28">
      <t>ホッキョクカイ</t>
    </rPh>
    <rPh sb="29" eb="31">
      <t>ゴッカン</t>
    </rPh>
    <rPh sb="32" eb="34">
      <t>ヒガ</t>
    </rPh>
    <rPh sb="35" eb="37">
      <t>キョウチ</t>
    </rPh>
    <rPh sb="38" eb="40">
      <t>インユ</t>
    </rPh>
    <rPh sb="48" eb="50">
      <t>ユデン</t>
    </rPh>
    <rPh sb="57" eb="59">
      <t>ダッカン</t>
    </rPh>
    <rPh sb="61" eb="62">
      <t>リュウ</t>
    </rPh>
    <rPh sb="73" eb="74">
      <t>ナサ</t>
    </rPh>
    <rPh sb="91" eb="92">
      <t>シバ</t>
    </rPh>
    <rPh sb="93" eb="95">
      <t>イス</t>
    </rPh>
    <rPh sb="96" eb="98">
      <t>カクトウ</t>
    </rPh>
    <rPh sb="99" eb="100">
      <t>ウマ</t>
    </rPh>
    <rPh sb="102" eb="104">
      <t>センジョウ</t>
    </rPh>
    <rPh sb="109" eb="110">
      <t>フ</t>
    </rPh>
    <rPh sb="111" eb="112">
      <t>コ</t>
    </rPh>
    <rPh sb="113" eb="114">
      <t>ウマ</t>
    </rPh>
    <rPh sb="114" eb="115">
      <t>ス</t>
    </rPh>
    <rPh sb="121" eb="123">
      <t>セイギョ</t>
    </rPh>
    <rPh sb="135" eb="136">
      <t>オンナ</t>
    </rPh>
    <rPh sb="137" eb="138">
      <t>イ</t>
    </rPh>
    <rPh sb="143" eb="146">
      <t>クッサクキ</t>
    </rPh>
    <rPh sb="147" eb="148">
      <t>アカ</t>
    </rPh>
    <rPh sb="150" eb="153">
      <t>ホッキョクカイ</t>
    </rPh>
    <rPh sb="154" eb="155">
      <t>シロ</t>
    </rPh>
    <rPh sb="156" eb="158">
      <t>ウマス</t>
    </rPh>
    <rPh sb="164" eb="166">
      <t>タユタ</t>
    </rPh>
    <rPh sb="167" eb="168">
      <t>キン</t>
    </rPh>
    <rPh sb="168" eb="171">
      <t>カンガッキ</t>
    </rPh>
    <rPh sb="172" eb="174">
      <t>ヒガン</t>
    </rPh>
    <rPh sb="175" eb="177">
      <t>ミイダ</t>
    </rPh>
    <phoneticPr fontId="1"/>
  </si>
  <si>
    <t>55点　守るべき芸事の魅力は薄く、喧嘩描写は間延びしがち 
演出;Cloverworksの殺陣は凄いが指導者の中身の無さが通底しているのは辛い
脚本;寧ろ楡井の使い勝手が重要なのでは
絵コンテ;幹路くらい真面な哲学を付与してもいいのでは、、
キャラデザ;椿の筋肉はもう少し描き込んでも
美術;六方一座の食事は旨そうではない
音響;薄い台詞に乗せる楽曲はくどい</t>
    <rPh sb="2" eb="3">
      <t>テン</t>
    </rPh>
    <rPh sb="4" eb="5">
      <t>マモ</t>
    </rPh>
    <rPh sb="8" eb="10">
      <t>ゲイゴト</t>
    </rPh>
    <rPh sb="11" eb="13">
      <t>ミリョク</t>
    </rPh>
    <rPh sb="14" eb="15">
      <t>ウス</t>
    </rPh>
    <rPh sb="17" eb="19">
      <t>ケンカ</t>
    </rPh>
    <rPh sb="19" eb="21">
      <t>ビョウシャ</t>
    </rPh>
    <rPh sb="22" eb="24">
      <t>マノ</t>
    </rPh>
    <rPh sb="45" eb="47">
      <t>タテ</t>
    </rPh>
    <rPh sb="48" eb="49">
      <t>スゴ</t>
    </rPh>
    <rPh sb="51" eb="54">
      <t>シドウシャ</t>
    </rPh>
    <rPh sb="55" eb="57">
      <t>ナカミ</t>
    </rPh>
    <rPh sb="58" eb="59">
      <t>ナ</t>
    </rPh>
    <rPh sb="61" eb="63">
      <t>ツウテイ</t>
    </rPh>
    <rPh sb="69" eb="70">
      <t>ツラ</t>
    </rPh>
    <rPh sb="75" eb="76">
      <t>ムシ</t>
    </rPh>
    <rPh sb="77" eb="79">
      <t>ニレイ</t>
    </rPh>
    <rPh sb="80" eb="81">
      <t>ツカ</t>
    </rPh>
    <rPh sb="82" eb="84">
      <t>ガッテ</t>
    </rPh>
    <rPh sb="85" eb="87">
      <t>ジュウヨウ</t>
    </rPh>
    <rPh sb="97" eb="98">
      <t>ミキ</t>
    </rPh>
    <rPh sb="98" eb="99">
      <t>ミチ</t>
    </rPh>
    <rPh sb="102" eb="104">
      <t>マトモ</t>
    </rPh>
    <rPh sb="105" eb="107">
      <t>テツガク</t>
    </rPh>
    <rPh sb="108" eb="110">
      <t>フヨ</t>
    </rPh>
    <rPh sb="127" eb="128">
      <t>ツバキ</t>
    </rPh>
    <rPh sb="129" eb="131">
      <t>キンニク</t>
    </rPh>
    <rPh sb="134" eb="135">
      <t>スコ</t>
    </rPh>
    <rPh sb="136" eb="137">
      <t>カ</t>
    </rPh>
    <rPh sb="138" eb="139">
      <t>コ</t>
    </rPh>
    <rPh sb="146" eb="150">
      <t>ロッポウイチザ</t>
    </rPh>
    <rPh sb="151" eb="153">
      <t>ショクジ</t>
    </rPh>
    <rPh sb="154" eb="155">
      <t>ウマ</t>
    </rPh>
    <rPh sb="165" eb="166">
      <t>ウス</t>
    </rPh>
    <rPh sb="167" eb="169">
      <t>セリフ</t>
    </rPh>
    <rPh sb="170" eb="171">
      <t>ノ</t>
    </rPh>
    <rPh sb="173" eb="175">
      <t>ガッキョク</t>
    </rPh>
    <phoneticPr fontId="1"/>
  </si>
  <si>
    <t>60点
演出;何の学びも得られないのを只の観光感で醸すのは何にも出会えない現代のSNSマーケの隠喩。ゆいの謎説教が興醒め
脚本;自身の感性こそ物語に先行する魅力という現代感
絵コンテ;ちょっと、、
キャラデザ;ゆいと冬のコンビの方がいい漫画が出来るのでは
美術;足柄近辺はあんなに玉虫色に夜輝かない
音響;</t>
    <rPh sb="7" eb="8">
      <t>ナン</t>
    </rPh>
    <rPh sb="9" eb="10">
      <t>マナ</t>
    </rPh>
    <rPh sb="12" eb="13">
      <t>エ</t>
    </rPh>
    <rPh sb="53" eb="54">
      <t>ナゾ</t>
    </rPh>
    <rPh sb="54" eb="56">
      <t>セッキョウ</t>
    </rPh>
    <rPh sb="57" eb="59">
      <t>キョウザ</t>
    </rPh>
    <rPh sb="64" eb="66">
      <t>ジシン</t>
    </rPh>
    <rPh sb="67" eb="69">
      <t>カンセイ</t>
    </rPh>
    <rPh sb="71" eb="73">
      <t>モノガタリ</t>
    </rPh>
    <rPh sb="74" eb="76">
      <t>センコウ</t>
    </rPh>
    <rPh sb="78" eb="80">
      <t>ミリョク</t>
    </rPh>
    <rPh sb="108" eb="109">
      <t>フユ</t>
    </rPh>
    <rPh sb="114" eb="115">
      <t>ホウ</t>
    </rPh>
    <rPh sb="118" eb="120">
      <t>マンガ</t>
    </rPh>
    <rPh sb="121" eb="123">
      <t>デキ</t>
    </rPh>
    <rPh sb="131" eb="133">
      <t>アシガラ</t>
    </rPh>
    <rPh sb="133" eb="135">
      <t>キンペン</t>
    </rPh>
    <rPh sb="140" eb="143">
      <t>タマムシイロ</t>
    </rPh>
    <rPh sb="144" eb="145">
      <t>ヨル</t>
    </rPh>
    <rPh sb="145" eb="146">
      <t>カガヤ</t>
    </rPh>
    <phoneticPr fontId="1"/>
  </si>
  <si>
    <t>90点
演出;夢落ちは迫真さがある
脚本;アンの朗読は花修羅と対比するべき
絵コンテ;アンとダイアナの再会の間の取り方、トップ合格までの貯めも若干感動的
キャラデザ;アンを背高くし過ぎ
美術;ダイアナの読む手紙の夕焼けが美しい。夜の海岸は正しく純宝石
音響;アンの成長を醸すシンセの奥行</t>
    <rPh sb="7" eb="9">
      <t>ユメオ</t>
    </rPh>
    <rPh sb="11" eb="13">
      <t>ハクシン</t>
    </rPh>
    <rPh sb="24" eb="26">
      <t>ロウドク</t>
    </rPh>
    <rPh sb="27" eb="28">
      <t>ハナ</t>
    </rPh>
    <rPh sb="28" eb="30">
      <t>シュラ</t>
    </rPh>
    <rPh sb="31" eb="33">
      <t>タイヒ</t>
    </rPh>
    <rPh sb="51" eb="53">
      <t>サイカイ</t>
    </rPh>
    <rPh sb="54" eb="55">
      <t>アイダ</t>
    </rPh>
    <rPh sb="56" eb="57">
      <t>ト</t>
    </rPh>
    <rPh sb="58" eb="59">
      <t>カタ</t>
    </rPh>
    <rPh sb="63" eb="65">
      <t>ゴウカク</t>
    </rPh>
    <rPh sb="68" eb="69">
      <t>タ</t>
    </rPh>
    <rPh sb="71" eb="73">
      <t>ジャッカン</t>
    </rPh>
    <rPh sb="73" eb="75">
      <t>カンドウ</t>
    </rPh>
    <rPh sb="75" eb="76">
      <t>テキ</t>
    </rPh>
    <rPh sb="86" eb="87">
      <t>セ</t>
    </rPh>
    <rPh sb="87" eb="88">
      <t>タカ</t>
    </rPh>
    <rPh sb="90" eb="91">
      <t>ス</t>
    </rPh>
    <rPh sb="101" eb="102">
      <t>ヨ</t>
    </rPh>
    <rPh sb="103" eb="105">
      <t>テガミ</t>
    </rPh>
    <rPh sb="106" eb="108">
      <t>ユウヤ</t>
    </rPh>
    <rPh sb="110" eb="111">
      <t>ウツク</t>
    </rPh>
    <rPh sb="114" eb="115">
      <t>ヨル</t>
    </rPh>
    <rPh sb="116" eb="118">
      <t>カイガン</t>
    </rPh>
    <rPh sb="119" eb="120">
      <t>マサ</t>
    </rPh>
    <rPh sb="122" eb="125">
      <t>ジュンホウセキ</t>
    </rPh>
    <rPh sb="132" eb="134">
      <t>セイチョウ</t>
    </rPh>
    <rPh sb="135" eb="136">
      <t>カモ</t>
    </rPh>
    <rPh sb="141" eb="143">
      <t>オクユキ</t>
    </rPh>
    <phoneticPr fontId="1"/>
  </si>
  <si>
    <t>70点 
演出;セレナは精霊であり悪霊であり地縛霊でもある
脚本;魔力汚染され転生したオークの桜は、坂口安吾「桜の森の満開の下」の魔法少女の意匠
絵コンテ;セレナはもう少し悍ましくても
キャラデザ;
美術;
音響;</t>
    <rPh sb="12" eb="14">
      <t>セイレイ</t>
    </rPh>
    <rPh sb="17" eb="19">
      <t>アクリョウ</t>
    </rPh>
    <rPh sb="22" eb="25">
      <t>ジバクレイ</t>
    </rPh>
    <rPh sb="33" eb="37">
      <t>マリョクオセン</t>
    </rPh>
    <rPh sb="39" eb="41">
      <t>テンセイ</t>
    </rPh>
    <rPh sb="47" eb="48">
      <t>サクラ</t>
    </rPh>
    <rPh sb="50" eb="52">
      <t>サカグチ</t>
    </rPh>
    <rPh sb="52" eb="54">
      <t>アンゴ</t>
    </rPh>
    <rPh sb="55" eb="56">
      <t>サクラ</t>
    </rPh>
    <rPh sb="57" eb="58">
      <t>モリ</t>
    </rPh>
    <rPh sb="59" eb="61">
      <t>マンカイ</t>
    </rPh>
    <rPh sb="62" eb="63">
      <t>シタ</t>
    </rPh>
    <rPh sb="65" eb="69">
      <t>マホウショウジョ</t>
    </rPh>
    <rPh sb="70" eb="72">
      <t>イショウ</t>
    </rPh>
    <rPh sb="84" eb="85">
      <t>スコ</t>
    </rPh>
    <rPh sb="86" eb="87">
      <t>オゾ</t>
    </rPh>
    <phoneticPr fontId="1"/>
  </si>
  <si>
    <t>40点
絵コンテが酷い、緩急と緊張感の無さは違う
新とのセクシャル=入浴への導線
ことはの口元描写が可愛いが、謳歌含め他が機械的に言動し過ぎて辛い
看護サークルはもう少し児童と触れ合うのが良く、説明で賄い過ぎ
山梨と意欲減退から失踪の下りもやっつけ脚本感強い、、</t>
    <phoneticPr fontId="1"/>
  </si>
  <si>
    <t>90点
演出;1年戦争を２回に描き分ける戦略は良い
脚本;ミゲルを溶かすエヴァもどきのガンダム。庵野秀明の脚本が巻き捲くる
絵コンテ;７話まで観ると１年戦争が輝いて観える不思議。シャロンの薔薇＝キラキラ源泉か
キャラデザ;やはりシャアが輝く
美術;冒頭の外観と街並みのルナツーは何度見ても圧巻
音響;</t>
    <rPh sb="8" eb="11">
      <t>ネンセンソウ</t>
    </rPh>
    <rPh sb="13" eb="14">
      <t>カイ</t>
    </rPh>
    <rPh sb="15" eb="16">
      <t>カ</t>
    </rPh>
    <rPh sb="17" eb="18">
      <t>ワ</t>
    </rPh>
    <rPh sb="20" eb="22">
      <t>センリャク</t>
    </rPh>
    <rPh sb="23" eb="24">
      <t>イ</t>
    </rPh>
    <rPh sb="33" eb="34">
      <t>ト</t>
    </rPh>
    <rPh sb="48" eb="52">
      <t>アンノヒデアキ</t>
    </rPh>
    <rPh sb="53" eb="55">
      <t>キャクホン</t>
    </rPh>
    <rPh sb="56" eb="57">
      <t>マ</t>
    </rPh>
    <rPh sb="58" eb="59">
      <t>マ</t>
    </rPh>
    <rPh sb="68" eb="69">
      <t>ワ</t>
    </rPh>
    <rPh sb="71" eb="72">
      <t>ミ</t>
    </rPh>
    <rPh sb="75" eb="78">
      <t>ネンセンソウ</t>
    </rPh>
    <rPh sb="79" eb="80">
      <t>カガヤ</t>
    </rPh>
    <rPh sb="82" eb="83">
      <t>ミ</t>
    </rPh>
    <rPh sb="85" eb="88">
      <t>フシギ</t>
    </rPh>
    <rPh sb="94" eb="96">
      <t>バラ</t>
    </rPh>
    <rPh sb="101" eb="103">
      <t>ゲンセン</t>
    </rPh>
    <rPh sb="118" eb="119">
      <t>カガヤ</t>
    </rPh>
    <rPh sb="124" eb="126">
      <t>ボウトウ</t>
    </rPh>
    <rPh sb="127" eb="129">
      <t>ガイカン</t>
    </rPh>
    <rPh sb="130" eb="132">
      <t>マチナ</t>
    </rPh>
    <rPh sb="139" eb="142">
      <t>ナンドミ</t>
    </rPh>
    <rPh sb="144" eb="146">
      <t>アッカン</t>
    </rPh>
    <phoneticPr fontId="1"/>
  </si>
  <si>
    <t>70点
演出;照れ隠しの水浴びはもう少し丁寧な感動的シーンにすべき
脚本;創作意欲とエゴの向き合いを丁寧に解す凛と悠宇の対話は良い。恋愛感情との拘泥も割といい
絵コンテ;露悪的な日葵はネタ消費に振り切る
キャラデザ;
美術;
音響;</t>
    <rPh sb="7" eb="8">
      <t>テ</t>
    </rPh>
    <rPh sb="9" eb="10">
      <t>カク</t>
    </rPh>
    <rPh sb="12" eb="14">
      <t>ミズア</t>
    </rPh>
    <rPh sb="18" eb="19">
      <t>スコ</t>
    </rPh>
    <rPh sb="20" eb="22">
      <t>テイネイ</t>
    </rPh>
    <rPh sb="23" eb="26">
      <t>カンドウテキ</t>
    </rPh>
    <rPh sb="37" eb="41">
      <t>ソウサクイヨク</t>
    </rPh>
    <rPh sb="45" eb="46">
      <t>ム</t>
    </rPh>
    <rPh sb="47" eb="48">
      <t>ア</t>
    </rPh>
    <rPh sb="50" eb="52">
      <t>テイネイ</t>
    </rPh>
    <rPh sb="53" eb="54">
      <t>ホグ</t>
    </rPh>
    <rPh sb="55" eb="56">
      <t>リン</t>
    </rPh>
    <rPh sb="60" eb="62">
      <t>タイワ</t>
    </rPh>
    <rPh sb="63" eb="64">
      <t>イ</t>
    </rPh>
    <rPh sb="66" eb="68">
      <t>レンアイ</t>
    </rPh>
    <rPh sb="68" eb="70">
      <t>カンジョウ</t>
    </rPh>
    <rPh sb="72" eb="74">
      <t>コウデイ</t>
    </rPh>
    <rPh sb="75" eb="76">
      <t>ワリ</t>
    </rPh>
    <rPh sb="85" eb="88">
      <t>ロアクテキ</t>
    </rPh>
    <rPh sb="89" eb="91">
      <t>ヒマリ</t>
    </rPh>
    <rPh sb="94" eb="96">
      <t>ショウヒ</t>
    </rPh>
    <rPh sb="97" eb="98">
      <t>フ</t>
    </rPh>
    <rPh sb="99" eb="100">
      <t>キ</t>
    </rPh>
    <phoneticPr fontId="1"/>
  </si>
  <si>
    <t>80点
演出;部活応援総出のリスト応援が際物でやばい、、馬で向かうオチも流鏑馬も飛んでる
脚本;リスト王子様の回。嫁に行った。いや婿だ
絵コンテ;このキレでだんじょるを作って欲しい。ネオンダンサーｗ
キャラデザ;
美術;
音響;</t>
    <rPh sb="7" eb="11">
      <t>ブカツオウエン</t>
    </rPh>
    <rPh sb="11" eb="13">
      <t>ソウデ</t>
    </rPh>
    <rPh sb="17" eb="19">
      <t>オウエン</t>
    </rPh>
    <rPh sb="20" eb="22">
      <t>キワモノ</t>
    </rPh>
    <rPh sb="28" eb="29">
      <t>ウマ</t>
    </rPh>
    <rPh sb="30" eb="31">
      <t>ム</t>
    </rPh>
    <rPh sb="36" eb="39">
      <t>ヤブサメ</t>
    </rPh>
    <rPh sb="40" eb="41">
      <t>ト</t>
    </rPh>
    <rPh sb="51" eb="54">
      <t>オウジサマ</t>
    </rPh>
    <rPh sb="55" eb="56">
      <t>カイ</t>
    </rPh>
    <rPh sb="57" eb="58">
      <t>ヨメ</t>
    </rPh>
    <rPh sb="59" eb="60">
      <t>イ</t>
    </rPh>
    <rPh sb="65" eb="66">
      <t>ムコ</t>
    </rPh>
    <rPh sb="84" eb="85">
      <t>ツク</t>
    </rPh>
    <rPh sb="87" eb="88">
      <t>ホ</t>
    </rPh>
    <phoneticPr fontId="1"/>
  </si>
  <si>
    <t>75点　郷友会が真打か
演出;戦闘の適当な巧さが凄い　刺激中毒はモカの可能未来であり警鐘
脚本;ユウの推しカードから四天王ｗHey,Coo先輩ｗ
絵コンテ;窓から飛び出すと対照的な落ち目のモカが良い
キャラデザ;でもユウはジョブズじゃんｗ
美術;
音響;実は引き出し豊富</t>
    <rPh sb="4" eb="7">
      <t>キョウユウカイ</t>
    </rPh>
    <rPh sb="8" eb="10">
      <t>シンウチ</t>
    </rPh>
    <rPh sb="15" eb="17">
      <t>セントウ</t>
    </rPh>
    <rPh sb="18" eb="20">
      <t>テキトウ</t>
    </rPh>
    <rPh sb="21" eb="22">
      <t>ウマ</t>
    </rPh>
    <rPh sb="24" eb="25">
      <t>スゴ</t>
    </rPh>
    <rPh sb="27" eb="29">
      <t>シゲキ</t>
    </rPh>
    <rPh sb="29" eb="31">
      <t>チュウドク</t>
    </rPh>
    <rPh sb="35" eb="39">
      <t>カノウミライ</t>
    </rPh>
    <rPh sb="42" eb="44">
      <t>ケイショウ</t>
    </rPh>
    <rPh sb="51" eb="52">
      <t>オ</t>
    </rPh>
    <rPh sb="58" eb="61">
      <t>シテンノウ</t>
    </rPh>
    <rPh sb="69" eb="71">
      <t>センパイ</t>
    </rPh>
    <rPh sb="78" eb="79">
      <t>マド</t>
    </rPh>
    <rPh sb="81" eb="82">
      <t>ト</t>
    </rPh>
    <rPh sb="83" eb="84">
      <t>ダ</t>
    </rPh>
    <rPh sb="86" eb="88">
      <t>タイショウ</t>
    </rPh>
    <rPh sb="88" eb="89">
      <t>テキ</t>
    </rPh>
    <rPh sb="90" eb="91">
      <t>オ</t>
    </rPh>
    <rPh sb="92" eb="93">
      <t>メ</t>
    </rPh>
    <rPh sb="97" eb="98">
      <t>イ</t>
    </rPh>
    <rPh sb="127" eb="128">
      <t>ジツ</t>
    </rPh>
    <rPh sb="129" eb="130">
      <t>ヒ</t>
    </rPh>
    <rPh sb="131" eb="132">
      <t>ダ</t>
    </rPh>
    <rPh sb="133" eb="135">
      <t>ホウフ</t>
    </rPh>
    <phoneticPr fontId="1"/>
  </si>
  <si>
    <t>50点　参照点はぼざろ7話
演出;本番でトチルなら比較の正しい譜面が事前に欲しい　終盤演奏の緊張感は良いが寧ろキーボード不要感が凄い
脚本;演奏前も本番の失敗解説も冗長
絵コンテ;ビターガナッシュのライブ描写ダサ、、領域展開的インストは良い
キャラデザ;セクシャルが見苦しい
美術;
音響;インストの単調が長く声無しならではの魅力が乏しい</t>
    <rPh sb="4" eb="7">
      <t>サンショウテン</t>
    </rPh>
    <rPh sb="12" eb="13">
      <t>ワ</t>
    </rPh>
    <rPh sb="17" eb="19">
      <t>ホンバン</t>
    </rPh>
    <rPh sb="25" eb="27">
      <t>ヒカク</t>
    </rPh>
    <rPh sb="28" eb="29">
      <t>タダ</t>
    </rPh>
    <rPh sb="31" eb="33">
      <t>フメン</t>
    </rPh>
    <rPh sb="34" eb="36">
      <t>ジゼン</t>
    </rPh>
    <rPh sb="37" eb="38">
      <t>ホ</t>
    </rPh>
    <rPh sb="41" eb="43">
      <t>シュウバン</t>
    </rPh>
    <rPh sb="43" eb="45">
      <t>エンソウ</t>
    </rPh>
    <rPh sb="46" eb="49">
      <t>キンチョウカン</t>
    </rPh>
    <rPh sb="50" eb="51">
      <t>イ</t>
    </rPh>
    <rPh sb="53" eb="54">
      <t>ムシ</t>
    </rPh>
    <rPh sb="60" eb="63">
      <t>フヨウカン</t>
    </rPh>
    <rPh sb="64" eb="65">
      <t>スゴ</t>
    </rPh>
    <rPh sb="70" eb="73">
      <t>エンソウマエ</t>
    </rPh>
    <rPh sb="74" eb="76">
      <t>ホンバン</t>
    </rPh>
    <rPh sb="77" eb="79">
      <t>シッパイ</t>
    </rPh>
    <rPh sb="79" eb="81">
      <t>カイセツ</t>
    </rPh>
    <rPh sb="82" eb="84">
      <t>ジョウチョウ</t>
    </rPh>
    <rPh sb="102" eb="104">
      <t>ビョウシャ</t>
    </rPh>
    <rPh sb="108" eb="112">
      <t>リョウイキテンカイ</t>
    </rPh>
    <rPh sb="112" eb="113">
      <t>テキ</t>
    </rPh>
    <rPh sb="118" eb="119">
      <t>イ</t>
    </rPh>
    <rPh sb="133" eb="135">
      <t>ミグル</t>
    </rPh>
    <rPh sb="150" eb="152">
      <t>タンチョウ</t>
    </rPh>
    <rPh sb="153" eb="154">
      <t>ナガ</t>
    </rPh>
    <rPh sb="155" eb="156">
      <t>コエ</t>
    </rPh>
    <rPh sb="156" eb="157">
      <t>ナ</t>
    </rPh>
    <rPh sb="163" eb="165">
      <t>ミリョク</t>
    </rPh>
    <rPh sb="166" eb="167">
      <t>トボ</t>
    </rPh>
    <phoneticPr fontId="1"/>
  </si>
  <si>
    <t>95点
演出;睨み付けるおなつが可愛い
脚本;簪と笄は兄弟でありほととぎすが巡る思いの表象として未来へ飛び立つ。もののあわれが付喪神を通して情動へ向かう
絵コンテ;夜の雪柳が余りに美しく、陣弥と妹の昔日が照らされる
キャラデザ;
美術;犬張り子が可愛い。朽ちる神社の梁も鳥居も良い
音響;</t>
    <rPh sb="7" eb="8">
      <t>ニラ</t>
    </rPh>
    <rPh sb="9" eb="10">
      <t>ツ</t>
    </rPh>
    <rPh sb="16" eb="18">
      <t>カワイ</t>
    </rPh>
    <rPh sb="23" eb="24">
      <t>カンザシ</t>
    </rPh>
    <rPh sb="25" eb="26">
      <t>コウガイ</t>
    </rPh>
    <rPh sb="27" eb="29">
      <t>キョウダイ</t>
    </rPh>
    <rPh sb="38" eb="39">
      <t>メグ</t>
    </rPh>
    <rPh sb="40" eb="41">
      <t>オモ</t>
    </rPh>
    <rPh sb="43" eb="45">
      <t>ヒョウショウ</t>
    </rPh>
    <rPh sb="48" eb="50">
      <t>ミライ</t>
    </rPh>
    <rPh sb="51" eb="52">
      <t>ト</t>
    </rPh>
    <rPh sb="53" eb="54">
      <t>タ</t>
    </rPh>
    <rPh sb="63" eb="66">
      <t>ツクモガミ</t>
    </rPh>
    <rPh sb="67" eb="68">
      <t>トオ</t>
    </rPh>
    <rPh sb="70" eb="72">
      <t>ジョウドウ</t>
    </rPh>
    <rPh sb="73" eb="74">
      <t>ム</t>
    </rPh>
    <rPh sb="82" eb="83">
      <t>ヨル</t>
    </rPh>
    <rPh sb="84" eb="86">
      <t>ユキヤナギ</t>
    </rPh>
    <rPh sb="87" eb="88">
      <t>アマ</t>
    </rPh>
    <rPh sb="90" eb="91">
      <t>ウツク</t>
    </rPh>
    <rPh sb="94" eb="95">
      <t>ジン</t>
    </rPh>
    <rPh sb="95" eb="96">
      <t>ヤ</t>
    </rPh>
    <rPh sb="97" eb="98">
      <t>イモウト</t>
    </rPh>
    <rPh sb="99" eb="101">
      <t>セキジツ</t>
    </rPh>
    <rPh sb="102" eb="103">
      <t>テ</t>
    </rPh>
    <rPh sb="118" eb="119">
      <t>イヌ</t>
    </rPh>
    <rPh sb="119" eb="120">
      <t>ハ</t>
    </rPh>
    <rPh sb="121" eb="122">
      <t>コ</t>
    </rPh>
    <rPh sb="123" eb="125">
      <t>カワイ</t>
    </rPh>
    <rPh sb="127" eb="128">
      <t>ク</t>
    </rPh>
    <rPh sb="130" eb="132">
      <t>ジンジャ</t>
    </rPh>
    <rPh sb="133" eb="134">
      <t>ハリ</t>
    </rPh>
    <rPh sb="135" eb="137">
      <t>トリイ</t>
    </rPh>
    <rPh sb="138" eb="139">
      <t>イ</t>
    </rPh>
    <phoneticPr fontId="1"/>
  </si>
  <si>
    <t>90点
演出;祝福をもたらす聖女は幸福になれないから、女神自身の為の歌声が燦然とする
脚本;shine in my heart 光もヒーローも自らの胸に
絵コンテ;趙主任の虎ムーブは細かい芸
キャラデザ;院長ラスボスｗ
美術;美術室の小物も洛少年部屋も詳らか
音響;祝福を告げる鐘の音の変奏</t>
    <phoneticPr fontId="1"/>
  </si>
  <si>
    <t>100点　泣く
演出;アポカリプス自身と化す八千代を迎え撃つポン子は逆襲のシャアの顕現であり圧倒的な情念の炸裂。代替しえない歴史と関係性こそホテリエの存在理由
脚本;代理の代理の代理の運営7295日､、50年とは計算合わず
絵コンテ;精密なロケット発射と好対照の宇宙からの落下物は銀河を巡る星屑
キャラデザ;ガンタンクの肉体は機械感とおもてなしを交錯させる
美術;
音響;</t>
    <rPh sb="5" eb="6">
      <t>ナ</t>
    </rPh>
    <rPh sb="17" eb="19">
      <t>ジシン</t>
    </rPh>
    <rPh sb="20" eb="21">
      <t>カ</t>
    </rPh>
    <rPh sb="22" eb="25">
      <t>ヤチヨ</t>
    </rPh>
    <rPh sb="26" eb="27">
      <t>ムカ</t>
    </rPh>
    <rPh sb="28" eb="29">
      <t>ウ</t>
    </rPh>
    <rPh sb="32" eb="33">
      <t>コ</t>
    </rPh>
    <rPh sb="34" eb="36">
      <t>ギャクシュウ</t>
    </rPh>
    <rPh sb="41" eb="43">
      <t>ケンゲン</t>
    </rPh>
    <rPh sb="46" eb="49">
      <t>アットウテキ</t>
    </rPh>
    <rPh sb="50" eb="52">
      <t>ジョウネン</t>
    </rPh>
    <rPh sb="53" eb="55">
      <t>サクレツ</t>
    </rPh>
    <rPh sb="56" eb="58">
      <t>ダイタイ</t>
    </rPh>
    <rPh sb="62" eb="64">
      <t>レキシ</t>
    </rPh>
    <rPh sb="65" eb="68">
      <t>カンケイセイ</t>
    </rPh>
    <rPh sb="75" eb="79">
      <t>ソンザイリユウ</t>
    </rPh>
    <rPh sb="83" eb="85">
      <t>ダイリ</t>
    </rPh>
    <rPh sb="98" eb="99">
      <t>ニチ</t>
    </rPh>
    <rPh sb="103" eb="104">
      <t>ネン</t>
    </rPh>
    <rPh sb="106" eb="108">
      <t>ケイサン</t>
    </rPh>
    <rPh sb="108" eb="109">
      <t>ア</t>
    </rPh>
    <rPh sb="160" eb="162">
      <t>ニクタイ</t>
    </rPh>
    <rPh sb="163" eb="165">
      <t>キカイ</t>
    </rPh>
    <rPh sb="165" eb="166">
      <t>カン</t>
    </rPh>
    <rPh sb="173" eb="175">
      <t>コウサク</t>
    </rPh>
    <phoneticPr fontId="1"/>
  </si>
  <si>
    <t>95点 なろう系（幽世）は日常に競り負ける
演出;ひぐらしのなく頃に＊変な家
脚本;ポルターガイストすら日常の風景に侵食される
絵コンテ;住まう潜在恐怖がRBGと微分画角で迫る。あくまの木の葉ｗ
キャラデザ;
美術;
音響;</t>
    <rPh sb="7" eb="8">
      <t>ケイ</t>
    </rPh>
    <rPh sb="9" eb="11">
      <t>カクリヨ</t>
    </rPh>
    <rPh sb="13" eb="15">
      <t>ニチジョウ</t>
    </rPh>
    <rPh sb="16" eb="17">
      <t>セ</t>
    </rPh>
    <rPh sb="18" eb="19">
      <t>マ</t>
    </rPh>
    <rPh sb="32" eb="33">
      <t>コロ</t>
    </rPh>
    <rPh sb="35" eb="36">
      <t>ヘン</t>
    </rPh>
    <rPh sb="37" eb="38">
      <t>イエ</t>
    </rPh>
    <rPh sb="52" eb="54">
      <t>ニチジョウ</t>
    </rPh>
    <rPh sb="55" eb="57">
      <t>フウケイ</t>
    </rPh>
    <rPh sb="58" eb="60">
      <t>シンショク</t>
    </rPh>
    <rPh sb="69" eb="70">
      <t>ス</t>
    </rPh>
    <rPh sb="72" eb="76">
      <t>センザイキョウフ</t>
    </rPh>
    <rPh sb="81" eb="83">
      <t>ビブン</t>
    </rPh>
    <rPh sb="83" eb="85">
      <t>ガカク</t>
    </rPh>
    <rPh sb="86" eb="87">
      <t>セマ</t>
    </rPh>
    <rPh sb="93" eb="94">
      <t>コ</t>
    </rPh>
    <rPh sb="95" eb="96">
      <t>ハ</t>
    </rPh>
    <phoneticPr fontId="1"/>
  </si>
  <si>
    <t>80点
演出;白黒猫のスケボー誘拐が寧ろホラー　敢えて雑なスケボー動画は次回に期待か
脚本;甘利山は地味にキツイ場所
絵コンテ;甘利山の登山道が渋い　富士五湖に龍神召喚し過ぎ
キャラデザ;桜子に謎運動神経
美術;乗鞍岳スカイラインの手摺錆は見逃せない
音響;魔王山のアコギが颯爽</t>
    <rPh sb="7" eb="10">
      <t>シロクロネコ</t>
    </rPh>
    <rPh sb="15" eb="17">
      <t>ユウカイ</t>
    </rPh>
    <rPh sb="18" eb="19">
      <t>ムシ</t>
    </rPh>
    <rPh sb="24" eb="25">
      <t>ア</t>
    </rPh>
    <rPh sb="27" eb="28">
      <t>ザツ</t>
    </rPh>
    <rPh sb="33" eb="35">
      <t>ドウガ</t>
    </rPh>
    <rPh sb="36" eb="38">
      <t>ジカイ</t>
    </rPh>
    <rPh sb="39" eb="41">
      <t>キタイ</t>
    </rPh>
    <rPh sb="46" eb="49">
      <t>アマリヤマ</t>
    </rPh>
    <rPh sb="50" eb="52">
      <t>ジミ</t>
    </rPh>
    <rPh sb="56" eb="58">
      <t>バショ</t>
    </rPh>
    <rPh sb="64" eb="67">
      <t>アマリヤマ</t>
    </rPh>
    <rPh sb="68" eb="71">
      <t>トザンドウ</t>
    </rPh>
    <rPh sb="72" eb="73">
      <t>シブ</t>
    </rPh>
    <rPh sb="75" eb="79">
      <t>フジゴコ</t>
    </rPh>
    <rPh sb="80" eb="82">
      <t>リュウジン</t>
    </rPh>
    <rPh sb="82" eb="84">
      <t>ショウカン</t>
    </rPh>
    <rPh sb="85" eb="86">
      <t>ス</t>
    </rPh>
    <rPh sb="94" eb="96">
      <t>サクラコ</t>
    </rPh>
    <rPh sb="97" eb="98">
      <t>ナゾ</t>
    </rPh>
    <rPh sb="98" eb="102">
      <t>ウンドウシンケイ</t>
    </rPh>
    <rPh sb="106" eb="109">
      <t>ノリクラダケ</t>
    </rPh>
    <rPh sb="116" eb="118">
      <t>テスリ</t>
    </rPh>
    <rPh sb="118" eb="119">
      <t>サビ</t>
    </rPh>
    <rPh sb="120" eb="122">
      <t>ミノガ</t>
    </rPh>
    <phoneticPr fontId="1"/>
  </si>
  <si>
    <t>85点
演出;エアコン故障と逃げ出す蝉音は良い　納涼の夏野菜を隅々まで味わう終盤は素晴らしい
脚本;なぜ部室にトルソーが、、
絵コンテ;リビングに潜むポチの構図は良い　部員総出コンクリ俯せも良い　冷やし胡瓜も良いがとなりのトトロの偉大さを思い返す
キャラデザ;桜先輩はのうりんのみのり　事務員の太田さんが最推し
美術;畑のナス、スイカが絵画的
音響;</t>
    <rPh sb="11" eb="13">
      <t>コショウ</t>
    </rPh>
    <rPh sb="14" eb="15">
      <t>ニ</t>
    </rPh>
    <rPh sb="16" eb="17">
      <t>ダ</t>
    </rPh>
    <rPh sb="18" eb="19">
      <t>セミ</t>
    </rPh>
    <rPh sb="19" eb="20">
      <t>オト</t>
    </rPh>
    <rPh sb="21" eb="22">
      <t>イ</t>
    </rPh>
    <rPh sb="24" eb="26">
      <t>ノウリョウ</t>
    </rPh>
    <rPh sb="27" eb="30">
      <t>ナツヤサイ</t>
    </rPh>
    <rPh sb="31" eb="33">
      <t>スミズミ</t>
    </rPh>
    <rPh sb="35" eb="36">
      <t>アジ</t>
    </rPh>
    <rPh sb="38" eb="40">
      <t>シュウバン</t>
    </rPh>
    <rPh sb="41" eb="43">
      <t>スバ</t>
    </rPh>
    <rPh sb="52" eb="54">
      <t>ブシツ</t>
    </rPh>
    <rPh sb="73" eb="74">
      <t>ヒソ</t>
    </rPh>
    <rPh sb="78" eb="80">
      <t>コウズ</t>
    </rPh>
    <rPh sb="81" eb="82">
      <t>イ</t>
    </rPh>
    <rPh sb="84" eb="86">
      <t>ブイン</t>
    </rPh>
    <rPh sb="86" eb="88">
      <t>ソウデ</t>
    </rPh>
    <rPh sb="92" eb="93">
      <t>ウツブ</t>
    </rPh>
    <rPh sb="95" eb="96">
      <t>イ</t>
    </rPh>
    <rPh sb="98" eb="99">
      <t>ヒ</t>
    </rPh>
    <rPh sb="101" eb="103">
      <t>キュウリ</t>
    </rPh>
    <rPh sb="104" eb="105">
      <t>イ</t>
    </rPh>
    <rPh sb="115" eb="117">
      <t>イダイ</t>
    </rPh>
    <rPh sb="119" eb="120">
      <t>オモ</t>
    </rPh>
    <rPh sb="121" eb="122">
      <t>カエ</t>
    </rPh>
    <rPh sb="130" eb="133">
      <t>サクラセンパイ</t>
    </rPh>
    <rPh sb="143" eb="146">
      <t>ジムイン</t>
    </rPh>
    <rPh sb="147" eb="149">
      <t>オオタ</t>
    </rPh>
    <rPh sb="152" eb="154">
      <t>サイオ</t>
    </rPh>
    <rPh sb="159" eb="160">
      <t>ハタケ</t>
    </rPh>
    <rPh sb="168" eb="171">
      <t>カイガテキ</t>
    </rPh>
    <phoneticPr fontId="1"/>
  </si>
  <si>
    <t>90点
演出;思い出とは蜃気楼であり他者の投射　追い縋るほど遠のく　
脚本;死者を再現する狂気の日常は他人の蹂躙による砂上の楼閣
絵コンテ;飲食は虚構を飲み込む素因数
キャラデザ;陽明はやや記号的。ユアンのメタ視点は突っ込み甲斐が
美術;爛れた九龍の路地裏は美しい
音響;蛇苺とユアン邂逅は迸る策謀</t>
    <rPh sb="7" eb="8">
      <t>オモ</t>
    </rPh>
    <rPh sb="9" eb="10">
      <t>デ</t>
    </rPh>
    <rPh sb="12" eb="15">
      <t>シンキロウ</t>
    </rPh>
    <rPh sb="18" eb="20">
      <t>タシャ</t>
    </rPh>
    <rPh sb="21" eb="23">
      <t>トウシャ</t>
    </rPh>
    <rPh sb="24" eb="25">
      <t>オ</t>
    </rPh>
    <rPh sb="26" eb="27">
      <t>スガ</t>
    </rPh>
    <rPh sb="30" eb="31">
      <t>トオ</t>
    </rPh>
    <rPh sb="38" eb="40">
      <t>シシャ</t>
    </rPh>
    <rPh sb="41" eb="43">
      <t>サイゲン</t>
    </rPh>
    <rPh sb="45" eb="47">
      <t>キョウキ</t>
    </rPh>
    <rPh sb="48" eb="50">
      <t>ニチジョウ</t>
    </rPh>
    <rPh sb="51" eb="53">
      <t>タニン</t>
    </rPh>
    <rPh sb="54" eb="56">
      <t>ジュウリン</t>
    </rPh>
    <rPh sb="59" eb="61">
      <t>サジョウ</t>
    </rPh>
    <rPh sb="62" eb="64">
      <t>ロウカク</t>
    </rPh>
    <rPh sb="70" eb="72">
      <t>インショク</t>
    </rPh>
    <rPh sb="73" eb="75">
      <t>キョコウ</t>
    </rPh>
    <rPh sb="76" eb="77">
      <t>ノ</t>
    </rPh>
    <rPh sb="78" eb="79">
      <t>コ</t>
    </rPh>
    <rPh sb="80" eb="83">
      <t>ソインスウ</t>
    </rPh>
    <rPh sb="90" eb="92">
      <t>ヨウメイ</t>
    </rPh>
    <rPh sb="95" eb="98">
      <t>キゴウテキ</t>
    </rPh>
    <rPh sb="105" eb="107">
      <t>シテン</t>
    </rPh>
    <rPh sb="108" eb="109">
      <t>ツ</t>
    </rPh>
    <rPh sb="110" eb="111">
      <t>コ</t>
    </rPh>
    <rPh sb="112" eb="114">
      <t>ガイ</t>
    </rPh>
    <rPh sb="119" eb="120">
      <t>タダ</t>
    </rPh>
    <rPh sb="122" eb="124">
      <t>キュウリュウ</t>
    </rPh>
    <rPh sb="125" eb="128">
      <t>ロジウラ</t>
    </rPh>
    <rPh sb="129" eb="130">
      <t>ウツク</t>
    </rPh>
    <rPh sb="136" eb="138">
      <t>ヘビイチゴ</t>
    </rPh>
    <rPh sb="142" eb="144">
      <t>カイコウ</t>
    </rPh>
    <rPh sb="145" eb="146">
      <t>ホトバシ</t>
    </rPh>
    <rPh sb="147" eb="149">
      <t>サクボウ</t>
    </rPh>
    <phoneticPr fontId="1"/>
  </si>
  <si>
    <t>90点 捜査パートの方が良い
演出;共謀犯と病院側との結託が二人の邂逅を阻むのか。中学生の超越への淡い期待と行動は青臭く微笑ましい
脚本;噛締めて本当の味は九日目のチョコかポンカンか
絵コンテ;迫る夕闇雲が推理を進める
キャラデザ;馬淵の右手甲の怪我、宮室、
美術;ベッドリモコンが浮き過ぎ。旧式カメラが素晴らしい
音響;</t>
    <rPh sb="4" eb="6">
      <t>ソウサ</t>
    </rPh>
    <rPh sb="10" eb="11">
      <t>ホウ</t>
    </rPh>
    <rPh sb="12" eb="13">
      <t>イ</t>
    </rPh>
    <rPh sb="18" eb="21">
      <t>キョウボウハン</t>
    </rPh>
    <rPh sb="22" eb="24">
      <t>ビョウイン</t>
    </rPh>
    <rPh sb="24" eb="25">
      <t>カワ</t>
    </rPh>
    <rPh sb="27" eb="29">
      <t>ケッタク</t>
    </rPh>
    <rPh sb="30" eb="32">
      <t>フタリ</t>
    </rPh>
    <rPh sb="33" eb="35">
      <t>カイコウ</t>
    </rPh>
    <rPh sb="36" eb="37">
      <t>ハバ</t>
    </rPh>
    <rPh sb="41" eb="44">
      <t>チュウガクセイ</t>
    </rPh>
    <rPh sb="45" eb="47">
      <t>チョウエツ</t>
    </rPh>
    <rPh sb="49" eb="50">
      <t>アワ</t>
    </rPh>
    <rPh sb="51" eb="53">
      <t>キタイ</t>
    </rPh>
    <rPh sb="54" eb="56">
      <t>コウドウ</t>
    </rPh>
    <rPh sb="57" eb="59">
      <t>アオクサ</t>
    </rPh>
    <rPh sb="60" eb="62">
      <t>ホホエ</t>
    </rPh>
    <rPh sb="69" eb="71">
      <t>カミシ</t>
    </rPh>
    <rPh sb="73" eb="75">
      <t>ホントウ</t>
    </rPh>
    <rPh sb="76" eb="77">
      <t>アジ</t>
    </rPh>
    <rPh sb="78" eb="81">
      <t>ココノカメ</t>
    </rPh>
    <rPh sb="97" eb="98">
      <t>セマ</t>
    </rPh>
    <rPh sb="99" eb="102">
      <t>ユウヤミグモ</t>
    </rPh>
    <rPh sb="103" eb="105">
      <t>スイリ</t>
    </rPh>
    <rPh sb="106" eb="107">
      <t>スス</t>
    </rPh>
    <rPh sb="116" eb="118">
      <t>マブチ</t>
    </rPh>
    <rPh sb="119" eb="121">
      <t>ミギテ</t>
    </rPh>
    <rPh sb="121" eb="122">
      <t>コウ</t>
    </rPh>
    <rPh sb="123" eb="125">
      <t>ケガ</t>
    </rPh>
    <rPh sb="126" eb="128">
      <t>ミヤシツ</t>
    </rPh>
    <rPh sb="141" eb="142">
      <t>ウ</t>
    </rPh>
    <rPh sb="143" eb="144">
      <t>ス</t>
    </rPh>
    <rPh sb="146" eb="148">
      <t>キュウシキ</t>
    </rPh>
    <rPh sb="152" eb="154">
      <t>スバ</t>
    </rPh>
    <phoneticPr fontId="1"/>
  </si>
  <si>
    <t>80点
演出;キャッチアップ長過ぎ　キャラ総出戦闘はファンサ的に良いが躍動感が少ない
脚本;身代わりお嬢は良い　追想パート邪魔
絵コンテ;蛇襲撃はあっさりし過ぎ　魔法陣を囲うセバスチャンが美しい
キャラデザ;ディーデリヒ太り過ぎ
美術;老骨の唾も切り裂く弾丸も金属感が素晴らしい
音響;</t>
    <rPh sb="14" eb="16">
      <t>ナガス</t>
    </rPh>
    <rPh sb="21" eb="23">
      <t>ソウデ</t>
    </rPh>
    <rPh sb="23" eb="25">
      <t>セントウ</t>
    </rPh>
    <rPh sb="30" eb="31">
      <t>テキ</t>
    </rPh>
    <rPh sb="32" eb="33">
      <t>イ</t>
    </rPh>
    <rPh sb="35" eb="38">
      <t>ヤクドウカン</t>
    </rPh>
    <rPh sb="39" eb="40">
      <t>スク</t>
    </rPh>
    <rPh sb="46" eb="48">
      <t>ミガ</t>
    </rPh>
    <rPh sb="51" eb="52">
      <t>ジョウ</t>
    </rPh>
    <rPh sb="53" eb="54">
      <t>イ</t>
    </rPh>
    <rPh sb="56" eb="58">
      <t>ツイソウ</t>
    </rPh>
    <rPh sb="61" eb="63">
      <t>ジャマ</t>
    </rPh>
    <rPh sb="69" eb="70">
      <t>ヘビ</t>
    </rPh>
    <rPh sb="70" eb="72">
      <t>シュウゲキ</t>
    </rPh>
    <rPh sb="78" eb="79">
      <t>ス</t>
    </rPh>
    <rPh sb="81" eb="84">
      <t>マホウジン</t>
    </rPh>
    <rPh sb="85" eb="86">
      <t>カコ</t>
    </rPh>
    <rPh sb="94" eb="95">
      <t>ウツク</t>
    </rPh>
    <rPh sb="110" eb="111">
      <t>フト</t>
    </rPh>
    <rPh sb="112" eb="113">
      <t>ス</t>
    </rPh>
    <rPh sb="118" eb="120">
      <t>ロウコツ</t>
    </rPh>
    <rPh sb="121" eb="122">
      <t>ツバ</t>
    </rPh>
    <rPh sb="123" eb="124">
      <t>キ</t>
    </rPh>
    <rPh sb="125" eb="126">
      <t>サ</t>
    </rPh>
    <rPh sb="127" eb="129">
      <t>ダンガン</t>
    </rPh>
    <rPh sb="134" eb="136">
      <t>スバ</t>
    </rPh>
    <phoneticPr fontId="1"/>
  </si>
  <si>
    <t>85点
演出;男子のアイプリ介入がアイプリバースを拡げるか。おとめはすばるのペアの伏線
脚本;おとＰの有無が逃げるすばるを捉える。サッカーはアイプリの導線足りえるか
絵コンテ;名探偵チぃと金田一先生が探偵を統一する。すばるの衣装が素晴らしい
キャラデザ;すばるは大野君系統。松岡先生の修造っぷりｗ
美術;
音響;変わらない楽曲はある意味でバンク</t>
    <rPh sb="7" eb="9">
      <t>ダンシ</t>
    </rPh>
    <rPh sb="14" eb="16">
      <t>カイニュウ</t>
    </rPh>
    <rPh sb="25" eb="26">
      <t>ヒロ</t>
    </rPh>
    <rPh sb="41" eb="43">
      <t>フクセン</t>
    </rPh>
    <rPh sb="51" eb="53">
      <t>ウム</t>
    </rPh>
    <rPh sb="54" eb="55">
      <t>ニ</t>
    </rPh>
    <rPh sb="61" eb="62">
      <t>トラ</t>
    </rPh>
    <rPh sb="75" eb="77">
      <t>ドウセン</t>
    </rPh>
    <rPh sb="77" eb="78">
      <t>タ</t>
    </rPh>
    <rPh sb="88" eb="91">
      <t>メイタンテイ</t>
    </rPh>
    <rPh sb="94" eb="97">
      <t>キンダイチ</t>
    </rPh>
    <rPh sb="97" eb="99">
      <t>センセイ</t>
    </rPh>
    <rPh sb="100" eb="102">
      <t>タンテイ</t>
    </rPh>
    <rPh sb="103" eb="105">
      <t>トウイツ</t>
    </rPh>
    <rPh sb="112" eb="114">
      <t>イショウ</t>
    </rPh>
    <rPh sb="115" eb="117">
      <t>スバ</t>
    </rPh>
    <rPh sb="131" eb="134">
      <t>オオノクン</t>
    </rPh>
    <rPh sb="134" eb="136">
      <t>ケイトウ</t>
    </rPh>
    <rPh sb="137" eb="141">
      <t>マツオカセンセイ</t>
    </rPh>
    <rPh sb="142" eb="144">
      <t>シュウゾウ</t>
    </rPh>
    <rPh sb="156" eb="157">
      <t>カ</t>
    </rPh>
    <rPh sb="161" eb="163">
      <t>ガッキョク</t>
    </rPh>
    <rPh sb="166" eb="168">
      <t>イミ</t>
    </rPh>
    <phoneticPr fontId="1"/>
  </si>
  <si>
    <t>85点
演出;シンボリルドルフの大外勝利がオグリの導線であるもサクラチヨノオに成り代わる
脚本;中央委員会の諮問が長い
絵コンテ;オーストリアダービーと日本ダービーの重畳が巧い
キャラデザ;ダービー新キャラ多すぎる
美術;
音響;東京入場の終りを掻き揚げる</t>
    <rPh sb="16" eb="18">
      <t>オオソト</t>
    </rPh>
    <rPh sb="18" eb="20">
      <t>ショウリ</t>
    </rPh>
    <rPh sb="25" eb="27">
      <t>ドウセン</t>
    </rPh>
    <rPh sb="39" eb="40">
      <t>ナ</t>
    </rPh>
    <rPh sb="41" eb="42">
      <t>カ</t>
    </rPh>
    <rPh sb="48" eb="53">
      <t>チュウオウイインカイ</t>
    </rPh>
    <rPh sb="54" eb="56">
      <t>シモン</t>
    </rPh>
    <rPh sb="57" eb="58">
      <t>ナガ</t>
    </rPh>
    <rPh sb="76" eb="78">
      <t>ニホン</t>
    </rPh>
    <rPh sb="83" eb="84">
      <t>カサ</t>
    </rPh>
    <rPh sb="84" eb="85">
      <t>タタミ</t>
    </rPh>
    <rPh sb="86" eb="87">
      <t>ウマ</t>
    </rPh>
    <rPh sb="99" eb="100">
      <t>シン</t>
    </rPh>
    <rPh sb="103" eb="104">
      <t>オオ</t>
    </rPh>
    <rPh sb="115" eb="117">
      <t>トウキョウ</t>
    </rPh>
    <rPh sb="117" eb="119">
      <t>ニュウジョウ</t>
    </rPh>
    <rPh sb="120" eb="121">
      <t>オワ</t>
    </rPh>
    <rPh sb="123" eb="124">
      <t>カ</t>
    </rPh>
    <rPh sb="125" eb="126">
      <t>ア</t>
    </rPh>
    <phoneticPr fontId="1"/>
  </si>
  <si>
    <t>75点
演出:みなもクッキング、佐藤楓クッキングが可愛く
脚本:冒頭のお菓子作りを佐藤楓に繋げるならもう少し活かし方が
アリスピアやミュー力の定義が曖昧で戦闘が常に右ストレートでダレる
敵キャラに濃さが欲しい
ハトプリを参照しても良い</t>
    <phoneticPr fontId="1"/>
  </si>
  <si>
    <t>85点
演出;完璧な体調と完璧な蛋白質　ラザロ全滅の茶番と復活のシナリオが見える
脚本;諮問委員会はラザロと日常の延命を正当化するが冗長　
絵コンテ;喧騒と戦争は死体を通り過ぎる　HQの戦闘シークエンスが素晴らしい
キャラデザ;
美術;ブリッジを取り巻く戦車までのシークエンスが完全にP2
音響;</t>
    <rPh sb="7" eb="9">
      <t>カンペキ</t>
    </rPh>
    <rPh sb="10" eb="12">
      <t>タイチョウ</t>
    </rPh>
    <rPh sb="13" eb="15">
      <t>カンペキ</t>
    </rPh>
    <rPh sb="16" eb="19">
      <t>タンパクシツ</t>
    </rPh>
    <rPh sb="23" eb="25">
      <t>ゼンメツ</t>
    </rPh>
    <rPh sb="26" eb="28">
      <t>チャバン</t>
    </rPh>
    <rPh sb="29" eb="31">
      <t>フッカツ</t>
    </rPh>
    <rPh sb="37" eb="38">
      <t>ミ</t>
    </rPh>
    <rPh sb="44" eb="46">
      <t>シモン</t>
    </rPh>
    <rPh sb="46" eb="49">
      <t>イインカイ</t>
    </rPh>
    <rPh sb="54" eb="56">
      <t>ニチジョウ</t>
    </rPh>
    <rPh sb="57" eb="59">
      <t>エンメイ</t>
    </rPh>
    <rPh sb="60" eb="63">
      <t>セイトウカ</t>
    </rPh>
    <rPh sb="66" eb="68">
      <t>ジョウチョウ</t>
    </rPh>
    <rPh sb="75" eb="77">
      <t>ケンソウ</t>
    </rPh>
    <rPh sb="78" eb="80">
      <t>センソウ</t>
    </rPh>
    <rPh sb="81" eb="83">
      <t>シタイ</t>
    </rPh>
    <rPh sb="84" eb="85">
      <t>トオ</t>
    </rPh>
    <rPh sb="86" eb="87">
      <t>ス</t>
    </rPh>
    <rPh sb="93" eb="95">
      <t>セントウ</t>
    </rPh>
    <rPh sb="102" eb="104">
      <t>スバ</t>
    </rPh>
    <rPh sb="123" eb="124">
      <t>ト</t>
    </rPh>
    <rPh sb="125" eb="126">
      <t>マ</t>
    </rPh>
    <rPh sb="127" eb="129">
      <t>センシャ</t>
    </rPh>
    <rPh sb="139" eb="141">
      <t>カンゼン</t>
    </rPh>
    <phoneticPr fontId="1"/>
  </si>
  <si>
    <t>65点
演出;しずかの背景がみえないので戦闘がお飾りに化す　ダンスに合わせた戦闘が最も良い
脚本;みんなと一緒にいたいのは分かったが溜めまでの導線が足りない
絵コンテ;Cloverworksの二軍か
キャラデザ;メイクシーンのセクシャルは良い
美術;
音響;</t>
    <rPh sb="11" eb="13">
      <t>ハイケイ</t>
    </rPh>
    <rPh sb="20" eb="22">
      <t>セントウ</t>
    </rPh>
    <rPh sb="24" eb="25">
      <t>カザ</t>
    </rPh>
    <rPh sb="27" eb="28">
      <t>カ</t>
    </rPh>
    <rPh sb="34" eb="35">
      <t>ア</t>
    </rPh>
    <rPh sb="38" eb="40">
      <t>セントウ</t>
    </rPh>
    <rPh sb="41" eb="42">
      <t>モット</t>
    </rPh>
    <rPh sb="43" eb="44">
      <t>イ</t>
    </rPh>
    <rPh sb="96" eb="98">
      <t>ニグン</t>
    </rPh>
    <rPh sb="119" eb="120">
      <t>イ</t>
    </rPh>
    <phoneticPr fontId="1"/>
  </si>
  <si>
    <t>85点
演出;よその屋根裏の猫感がある
脚本;アンの郷愁も帰省もやや早急
絵コンテ;降り積もる雪で離れて待つ駅舎の二人は時間の無限を感じる　マシューとアンの会話を始め背景との乖離が目立ちがち　パンよりフェードアウトが良いはず
キャラデザ;ジョシーの悪さはもっと活用しても
美術;クイーンズ学院の港が郷愁
音響;</t>
    <rPh sb="10" eb="13">
      <t>ヤネウラ</t>
    </rPh>
    <rPh sb="14" eb="15">
      <t>ネコ</t>
    </rPh>
    <rPh sb="15" eb="16">
      <t>カン</t>
    </rPh>
    <rPh sb="26" eb="28">
      <t>キョウシュウ</t>
    </rPh>
    <rPh sb="29" eb="31">
      <t>キセイ</t>
    </rPh>
    <rPh sb="34" eb="36">
      <t>ソウキュウ</t>
    </rPh>
    <rPh sb="42" eb="43">
      <t>フ</t>
    </rPh>
    <rPh sb="44" eb="45">
      <t>ツ</t>
    </rPh>
    <rPh sb="47" eb="48">
      <t>ユキ</t>
    </rPh>
    <rPh sb="49" eb="50">
      <t>ハナ</t>
    </rPh>
    <rPh sb="52" eb="53">
      <t>マ</t>
    </rPh>
    <rPh sb="54" eb="56">
      <t>エキシャ</t>
    </rPh>
    <rPh sb="57" eb="59">
      <t>フタリ</t>
    </rPh>
    <rPh sb="60" eb="62">
      <t>ジカン</t>
    </rPh>
    <rPh sb="63" eb="65">
      <t>ムゲン</t>
    </rPh>
    <rPh sb="66" eb="67">
      <t>カン</t>
    </rPh>
    <rPh sb="78" eb="80">
      <t>カイワ</t>
    </rPh>
    <rPh sb="81" eb="82">
      <t>ハジ</t>
    </rPh>
    <rPh sb="83" eb="85">
      <t>ハイケイ</t>
    </rPh>
    <rPh sb="87" eb="89">
      <t>カイリ</t>
    </rPh>
    <rPh sb="90" eb="92">
      <t>メダ</t>
    </rPh>
    <rPh sb="108" eb="109">
      <t>イ</t>
    </rPh>
    <rPh sb="124" eb="125">
      <t>ワル</t>
    </rPh>
    <rPh sb="130" eb="132">
      <t>カツヨウ</t>
    </rPh>
    <rPh sb="144" eb="146">
      <t>ガクイン</t>
    </rPh>
    <rPh sb="147" eb="148">
      <t>ミナト</t>
    </rPh>
    <rPh sb="149" eb="151">
      <t>キョウシュウ</t>
    </rPh>
    <phoneticPr fontId="1"/>
  </si>
  <si>
    <t>55点
紬消滅も復帰も曖昧で、ナマハゲと青リボンからの接吻が幼稚さに輪をかける
ギャグの寒さも幼さも自覚するなら語尾はせめて最小限に出しては、、美術以外褒められない
リゼロの世界線に投げ込むべき</t>
    <phoneticPr fontId="1"/>
  </si>
  <si>
    <t>44話　90点
演出;悠木碧のブヒブヒが巧過ぎて戦の流れを浮かす
脚本;羅漢の叫びは良い茶番。どの程度本気で禁軍描写をやるのかは興味
絵コンテ;楼蘭と子翠の相似はあまり巧くない
キャラデザ;神美の怖さはもう少し欲しい
美術;麝香に塗れた後宮は良い
音響;</t>
    <rPh sb="2" eb="3">
      <t>ワ</t>
    </rPh>
    <rPh sb="11" eb="14">
      <t>ユウキアオイ</t>
    </rPh>
    <rPh sb="20" eb="22">
      <t>ウマス</t>
    </rPh>
    <rPh sb="24" eb="25">
      <t>イクサ</t>
    </rPh>
    <rPh sb="26" eb="27">
      <t>ナガ</t>
    </rPh>
    <rPh sb="29" eb="30">
      <t>ウ</t>
    </rPh>
    <rPh sb="36" eb="37">
      <t>ラ</t>
    </rPh>
    <rPh sb="37" eb="38">
      <t>オトコ</t>
    </rPh>
    <rPh sb="39" eb="40">
      <t>サケ</t>
    </rPh>
    <rPh sb="42" eb="43">
      <t>イ</t>
    </rPh>
    <rPh sb="44" eb="46">
      <t>チャバン</t>
    </rPh>
    <rPh sb="49" eb="51">
      <t>テイド</t>
    </rPh>
    <rPh sb="51" eb="53">
      <t>ホンキ</t>
    </rPh>
    <rPh sb="72" eb="74">
      <t>ロウラン</t>
    </rPh>
    <rPh sb="75" eb="76">
      <t>コ</t>
    </rPh>
    <rPh sb="76" eb="77">
      <t>スイ</t>
    </rPh>
    <rPh sb="78" eb="80">
      <t>ソウジ</t>
    </rPh>
    <rPh sb="84" eb="85">
      <t>ウマ</t>
    </rPh>
    <rPh sb="95" eb="96">
      <t>カミ</t>
    </rPh>
    <rPh sb="96" eb="97">
      <t>ウツク</t>
    </rPh>
    <rPh sb="98" eb="99">
      <t>コワ</t>
    </rPh>
    <rPh sb="103" eb="104">
      <t>スコ</t>
    </rPh>
    <rPh sb="105" eb="106">
      <t>ホ</t>
    </rPh>
    <rPh sb="112" eb="114">
      <t>ジャコウ</t>
    </rPh>
    <rPh sb="115" eb="116">
      <t>マミ</t>
    </rPh>
    <rPh sb="118" eb="120">
      <t>コウキュウ</t>
    </rPh>
    <rPh sb="121" eb="122">
      <t>ヨ</t>
    </rPh>
    <phoneticPr fontId="1"/>
  </si>
  <si>
    <t>90点
演出;ラッキーとアンラッキーが、喪失と獲得に対照化
脚本;凡人の強制ヒーロー化と元ヒーローの闇落ちは魂電と同じ構図
絵コンテ;院長に突っ込む黄色バスがダークナイトのジョーカーの冒頭
キャラデザ;院長闇落ち
美術;
音響;シアンの歌声も歌詞も胸に刺さる　Take off、My color,shine</t>
    <rPh sb="20" eb="22">
      <t>ソウシツ</t>
    </rPh>
    <rPh sb="23" eb="25">
      <t>カクトク</t>
    </rPh>
    <rPh sb="26" eb="29">
      <t>タイショウカ</t>
    </rPh>
    <rPh sb="33" eb="35">
      <t>ボンジン</t>
    </rPh>
    <rPh sb="36" eb="38">
      <t>キョウセイ</t>
    </rPh>
    <rPh sb="42" eb="43">
      <t>カ</t>
    </rPh>
    <rPh sb="44" eb="45">
      <t>モト</t>
    </rPh>
    <rPh sb="50" eb="52">
      <t>ヤミオ</t>
    </rPh>
    <rPh sb="54" eb="55">
      <t>タマシイ</t>
    </rPh>
    <rPh sb="55" eb="56">
      <t>デン</t>
    </rPh>
    <rPh sb="57" eb="58">
      <t>オナ</t>
    </rPh>
    <rPh sb="59" eb="61">
      <t>コウズ</t>
    </rPh>
    <rPh sb="67" eb="69">
      <t>インチョウ</t>
    </rPh>
    <rPh sb="70" eb="71">
      <t>ツ</t>
    </rPh>
    <rPh sb="72" eb="73">
      <t>コ</t>
    </rPh>
    <rPh sb="74" eb="76">
      <t>キイロ</t>
    </rPh>
    <rPh sb="92" eb="94">
      <t>ボウトウ</t>
    </rPh>
    <rPh sb="101" eb="103">
      <t>インチョウ</t>
    </rPh>
    <rPh sb="103" eb="105">
      <t>ヤミオ</t>
    </rPh>
    <rPh sb="118" eb="120">
      <t>ウタゴエ</t>
    </rPh>
    <rPh sb="121" eb="123">
      <t>カシ</t>
    </rPh>
    <rPh sb="124" eb="125">
      <t>ムネ</t>
    </rPh>
    <rPh sb="126" eb="127">
      <t>サ</t>
    </rPh>
    <phoneticPr fontId="1"/>
  </si>
  <si>
    <t>65点
演出;潮騒とともに祝福の鐘が鳴るときラピスの魔女はテティスと合一するか
脚本;魔力汚染治療の確立が最後に涙を全面回収する予感
絵コンテ;全体的に粗い。魔力汚染の前回からのヒキがやや物足りない
キャラデザ;生命の賢者ジャック・ルッソｗ
美術;夜水辺のアクアマリンは良い
音響;</t>
    <rPh sb="7" eb="9">
      <t>シオサイ</t>
    </rPh>
    <rPh sb="13" eb="15">
      <t>シュクフク</t>
    </rPh>
    <rPh sb="16" eb="17">
      <t>カネ</t>
    </rPh>
    <rPh sb="18" eb="19">
      <t>ナ</t>
    </rPh>
    <rPh sb="26" eb="28">
      <t>マジョ</t>
    </rPh>
    <rPh sb="34" eb="36">
      <t>ゴウイツ</t>
    </rPh>
    <rPh sb="43" eb="47">
      <t>マリョクオセン</t>
    </rPh>
    <rPh sb="47" eb="49">
      <t>チリョウ</t>
    </rPh>
    <rPh sb="50" eb="52">
      <t>カクリツ</t>
    </rPh>
    <rPh sb="53" eb="55">
      <t>サイゴ</t>
    </rPh>
    <rPh sb="56" eb="57">
      <t>ナミダ</t>
    </rPh>
    <rPh sb="58" eb="60">
      <t>ゼンメン</t>
    </rPh>
    <rPh sb="60" eb="62">
      <t>カイシュウ</t>
    </rPh>
    <rPh sb="64" eb="66">
      <t>ヨカン</t>
    </rPh>
    <rPh sb="72" eb="75">
      <t>ゼンタイテキ</t>
    </rPh>
    <rPh sb="76" eb="77">
      <t>アラ</t>
    </rPh>
    <rPh sb="79" eb="83">
      <t>マリョクオセン</t>
    </rPh>
    <rPh sb="84" eb="86">
      <t>ゼンカイ</t>
    </rPh>
    <rPh sb="94" eb="96">
      <t>モノタ</t>
    </rPh>
    <rPh sb="106" eb="108">
      <t>セイメイ</t>
    </rPh>
    <rPh sb="109" eb="111">
      <t>ケンジャ</t>
    </rPh>
    <rPh sb="124" eb="125">
      <t>ヨル</t>
    </rPh>
    <rPh sb="125" eb="127">
      <t>ミズベ</t>
    </rPh>
    <rPh sb="135" eb="136">
      <t>イ</t>
    </rPh>
    <phoneticPr fontId="1"/>
  </si>
  <si>
    <t>65点
演出:リストの色気が無闇にある　ギフト=強制的論理への投げ込みを自我で抑える羽海野チカムーブ
脚本:リストの雌型ムーブをdiscord対立に仕立てる　ベートーヴェン2人の対峙が気になる
絵コンテ:女子造詣が酷い　ショパンの白黒にラップが定番化</t>
    <phoneticPr fontId="1"/>
  </si>
  <si>
    <t>80点
演出;ニュータイプが単なるサイコキネシスに矮小化、、
脚本;カバスの館に墜落　ララアは男を呪縛する魔女から夢見がちな少女に矮小化、、九龍GRに投げ込むべき
絵コンテ;地球落下のシークエンスが素晴らしい
キャラデザ;本物というだけで妄信するマチュは難民化して殺すべきでは、、予想通りシャロンの薔薇がララア：羊宮妃那、、モブキャラまで破壊願望の90年代遅れ、、
美術;ヘラクレスオオカブトは良い。紫の夕暮れも綺麗
音響;抑制的でよい</t>
    <rPh sb="14" eb="15">
      <t>タン</t>
    </rPh>
    <rPh sb="25" eb="28">
      <t>ワイショウカ</t>
    </rPh>
    <rPh sb="38" eb="39">
      <t>ヤカタ</t>
    </rPh>
    <rPh sb="40" eb="42">
      <t>ツイラク</t>
    </rPh>
    <rPh sb="47" eb="48">
      <t>オトコ</t>
    </rPh>
    <rPh sb="49" eb="51">
      <t>ジュバク</t>
    </rPh>
    <rPh sb="53" eb="55">
      <t>マジョ</t>
    </rPh>
    <rPh sb="57" eb="59">
      <t>ユメミ</t>
    </rPh>
    <rPh sb="62" eb="64">
      <t>ショウジョ</t>
    </rPh>
    <rPh sb="65" eb="68">
      <t>ワイショウカ</t>
    </rPh>
    <rPh sb="70" eb="72">
      <t>キュウリュウ</t>
    </rPh>
    <rPh sb="75" eb="76">
      <t>ナ</t>
    </rPh>
    <rPh sb="77" eb="78">
      <t>コ</t>
    </rPh>
    <rPh sb="87" eb="91">
      <t>チキュウラッカ</t>
    </rPh>
    <rPh sb="99" eb="101">
      <t>スバ</t>
    </rPh>
    <rPh sb="111" eb="113">
      <t>ホンモノ</t>
    </rPh>
    <rPh sb="119" eb="121">
      <t>モウシン</t>
    </rPh>
    <rPh sb="127" eb="129">
      <t>ナンミン</t>
    </rPh>
    <rPh sb="129" eb="130">
      <t>カ</t>
    </rPh>
    <rPh sb="132" eb="133">
      <t>コロ</t>
    </rPh>
    <rPh sb="140" eb="143">
      <t>ヨソウトオ</t>
    </rPh>
    <rPh sb="149" eb="151">
      <t>バラ</t>
    </rPh>
    <rPh sb="156" eb="160">
      <t>ヨウミヤヒナ</t>
    </rPh>
    <rPh sb="169" eb="173">
      <t>ハカイガンボウ</t>
    </rPh>
    <rPh sb="176" eb="178">
      <t>ネンダイ</t>
    </rPh>
    <rPh sb="178" eb="179">
      <t>オク</t>
    </rPh>
    <rPh sb="197" eb="198">
      <t>イ</t>
    </rPh>
    <rPh sb="200" eb="201">
      <t>ムラサキ</t>
    </rPh>
    <rPh sb="202" eb="204">
      <t>ユウグ</t>
    </rPh>
    <rPh sb="206" eb="208">
      <t>キレイ</t>
    </rPh>
    <rPh sb="212" eb="215">
      <t>ヨクセイテキ</t>
    </rPh>
    <phoneticPr fontId="1"/>
  </si>
  <si>
    <t>50点　元登山家としては五里霧中で助けは来ない
演出;五合目から謳華邂逅まで撒き捲くる。遭難者を発見する新の反応の薄さはやばい
脚本;謳華の家出が富裕層の世迷言以上の迫力を見出せない
絵コンテ;富士樹海の4人の反応は良い。万里のバスタトングのくだり蛇足
キャラデザ;志苑が本気で空気
美術;星空も雲海も綺麗
音響;</t>
    <rPh sb="4" eb="5">
      <t>モト</t>
    </rPh>
    <rPh sb="5" eb="8">
      <t>トザンカ</t>
    </rPh>
    <rPh sb="12" eb="16">
      <t>ゴリムチュウ</t>
    </rPh>
    <rPh sb="17" eb="18">
      <t>タス</t>
    </rPh>
    <rPh sb="20" eb="21">
      <t>コ</t>
    </rPh>
    <rPh sb="27" eb="30">
      <t>ゴゴウメ</t>
    </rPh>
    <rPh sb="34" eb="36">
      <t>カイコウ</t>
    </rPh>
    <rPh sb="38" eb="39">
      <t>マ</t>
    </rPh>
    <rPh sb="40" eb="41">
      <t>マ</t>
    </rPh>
    <rPh sb="44" eb="47">
      <t>ソウナンシャ</t>
    </rPh>
    <rPh sb="48" eb="50">
      <t>ハッケン</t>
    </rPh>
    <rPh sb="52" eb="53">
      <t>アラタ</t>
    </rPh>
    <rPh sb="54" eb="56">
      <t>ハンノウ</t>
    </rPh>
    <rPh sb="57" eb="58">
      <t>ウス</t>
    </rPh>
    <rPh sb="70" eb="72">
      <t>イエデ</t>
    </rPh>
    <rPh sb="73" eb="76">
      <t>フユウソウ</t>
    </rPh>
    <rPh sb="77" eb="80">
      <t>ヨマイゴト</t>
    </rPh>
    <rPh sb="80" eb="82">
      <t>イジョウ</t>
    </rPh>
    <rPh sb="83" eb="85">
      <t>ハクリョク</t>
    </rPh>
    <rPh sb="86" eb="88">
      <t>ミイダ</t>
    </rPh>
    <rPh sb="97" eb="99">
      <t>フジ</t>
    </rPh>
    <rPh sb="99" eb="101">
      <t>ジュカイ</t>
    </rPh>
    <rPh sb="103" eb="104">
      <t>ニン</t>
    </rPh>
    <rPh sb="105" eb="107">
      <t>ハンノウ</t>
    </rPh>
    <rPh sb="108" eb="109">
      <t>イ</t>
    </rPh>
    <rPh sb="111" eb="113">
      <t>バンリ</t>
    </rPh>
    <rPh sb="124" eb="126">
      <t>ダソク</t>
    </rPh>
    <rPh sb="136" eb="138">
      <t>ホンキ</t>
    </rPh>
    <rPh sb="139" eb="141">
      <t>クウキ</t>
    </rPh>
    <rPh sb="145" eb="147">
      <t>ホシゾラ</t>
    </rPh>
    <rPh sb="148" eb="150">
      <t>ウンカイ</t>
    </rPh>
    <rPh sb="151" eb="153">
      <t>キレイ</t>
    </rPh>
    <phoneticPr fontId="1"/>
  </si>
  <si>
    <t>60点
演出　世界線がズレてくる　凛と付き合わないことになったのでは？手を振る少年に過剰にリソース
脚本　調整弁としての姉二人と兄が生き生きする。日葵がどんどん幼稚に、、
絵コンテ アクセのしょぼさが紅羽のアジリで生きてくる　次回以降本気で設計できるのか</t>
    <rPh sb="2" eb="3">
      <t>テン</t>
    </rPh>
    <phoneticPr fontId="1"/>
  </si>
  <si>
    <t>80点
演出　opとedが頻繁に僅かに変わるセンスも、天丼のギャグセンスも良い
脚本　ご町内魔女はご近所の人間関係で厚みが
絵コンテ　動画作成のプロセスがサブカルキャラ介入で仕上がる面白み、センスもある　シンクロ魔法の下らなさはオチがわかってても笑わせる力強さ</t>
    <phoneticPr fontId="1"/>
  </si>
  <si>
    <t xml:space="preserve">脚本;90点
演出　博史池畠の采配が上手い
脚本　原作の面白さが良く出ている
絵コンテ ヒーローショーバイトで敢えてやられ役のリアクションも、事前の日常パートか映える　クイックイックの難しい時間差が非常に巧くコミカルに出てる、特にホラー感
</t>
    <phoneticPr fontId="1"/>
  </si>
  <si>
    <t>80点
演出;劇場型の亡者の未練の影は焦点を結ばないが。。
脚本;現代と安政を往復し時空間を相対化する意図は終局を予感する。般若面は何処へ
絵コンテ;浅草の夜桜の濃さが夜鷹に映える
キャラデザ;羊宮妃那（美夜香）と鈴代紗弓（薫）がちらついてしまう
美術;軒下の靄の移ろいの儚さ
音響;</t>
    <rPh sb="7" eb="9">
      <t>ゲキジョウ</t>
    </rPh>
    <rPh sb="9" eb="10">
      <t>カタ</t>
    </rPh>
    <rPh sb="11" eb="13">
      <t>モウジャ</t>
    </rPh>
    <rPh sb="14" eb="16">
      <t>ミレン</t>
    </rPh>
    <rPh sb="17" eb="18">
      <t>カゲ</t>
    </rPh>
    <rPh sb="19" eb="21">
      <t>ショウテン</t>
    </rPh>
    <rPh sb="22" eb="23">
      <t>ムス</t>
    </rPh>
    <rPh sb="33" eb="35">
      <t>ゲンダイ</t>
    </rPh>
    <rPh sb="36" eb="38">
      <t>アンセイ</t>
    </rPh>
    <rPh sb="39" eb="41">
      <t>オウフク</t>
    </rPh>
    <rPh sb="42" eb="45">
      <t>ジクウカン</t>
    </rPh>
    <rPh sb="46" eb="49">
      <t>ソウタイカ</t>
    </rPh>
    <rPh sb="51" eb="53">
      <t>イト</t>
    </rPh>
    <rPh sb="54" eb="56">
      <t>シュウキョク</t>
    </rPh>
    <rPh sb="57" eb="59">
      <t>ヨカン</t>
    </rPh>
    <rPh sb="75" eb="77">
      <t>アサクサ</t>
    </rPh>
    <rPh sb="78" eb="80">
      <t>ヨザクラ</t>
    </rPh>
    <rPh sb="81" eb="82">
      <t>コ</t>
    </rPh>
    <rPh sb="84" eb="85">
      <t>ヨル</t>
    </rPh>
    <rPh sb="85" eb="86">
      <t>タカ</t>
    </rPh>
    <rPh sb="87" eb="88">
      <t>ハ</t>
    </rPh>
    <rPh sb="127" eb="129">
      <t>ノキシタ</t>
    </rPh>
    <rPh sb="130" eb="131">
      <t>モヤ</t>
    </rPh>
    <rPh sb="132" eb="133">
      <t>ウツ</t>
    </rPh>
    <rPh sb="136" eb="137">
      <t>ハカナ</t>
    </rPh>
    <phoneticPr fontId="1"/>
  </si>
  <si>
    <t>70点
演出　郷友会で新原虫を巡るヤーセンの造型に終止符が？
脚本　脈絡ないギャグ、ヨガなどタイミングが絶妙　面白いギルドの受付嬢と化す
絵コンテ　シャニーナ、ヤーセンの戦闘にリソース割きすぎ　終盤の狂い方は良い</t>
    <phoneticPr fontId="1"/>
  </si>
  <si>
    <t>60点
演出　お嬢様罵倒の落差はアリだが浮遊感が拭えず、富裕層のお遊び以上のものが欲しい。私的言語は全てパンクにすべき。終盤の高揚感の無さも酷い
脚本　拍手ゼロは良いが、ビターガナッシュの無理矢理納得感が凄い　りりと黒の罵倒は定番、白に向けるのは良い</t>
    <phoneticPr fontId="1"/>
  </si>
  <si>
    <t>85点
演出　伽羅と父が泣きあう下りが丁寧で泣ける。父を諭すモイも良い。ホウライジュンのAIっぷりが上手い。魔法とは感情の縺れの一つの解法に過ぎない
脚本　養母の下りが丁寧
絵コンテ　バラバラ手紙の修復は塵芥の形状含め秀逸</t>
    <phoneticPr fontId="1"/>
  </si>
  <si>
    <t>90点
演出;ポンスティを殴りつけ、ポン子母を殴りつける天丼が巧い　精霊飛ばしとぽんぽこ童謡の言語論的衝動が涙腺を襲う
脚本;私の過ちは渡さないｗ
絵コンテ;ポン子昔話のテイストの枠靄が郷愁的
キャラデザ;八千代の体が復元！
美術;地球風味の意匠に狸文化の混淆が良い挙式風情
音響;披露宴と読経を重畳する</t>
    <rPh sb="13" eb="14">
      <t>ナグ</t>
    </rPh>
    <rPh sb="20" eb="21">
      <t>コ</t>
    </rPh>
    <rPh sb="21" eb="22">
      <t>ハハ</t>
    </rPh>
    <rPh sb="23" eb="24">
      <t>ナグ</t>
    </rPh>
    <rPh sb="28" eb="30">
      <t>テンドン</t>
    </rPh>
    <rPh sb="31" eb="32">
      <t>ウマ</t>
    </rPh>
    <rPh sb="63" eb="64">
      <t>ワタシ</t>
    </rPh>
    <rPh sb="65" eb="66">
      <t>アヤマ</t>
    </rPh>
    <rPh sb="68" eb="69">
      <t>ワタ</t>
    </rPh>
    <rPh sb="81" eb="82">
      <t>コ</t>
    </rPh>
    <rPh sb="82" eb="84">
      <t>ムカシバナシ</t>
    </rPh>
    <rPh sb="90" eb="91">
      <t>ワク</t>
    </rPh>
    <rPh sb="91" eb="92">
      <t>モヤ</t>
    </rPh>
    <rPh sb="93" eb="95">
      <t>キョウシュウ</t>
    </rPh>
    <rPh sb="95" eb="96">
      <t>テキ</t>
    </rPh>
    <rPh sb="103" eb="106">
      <t>ヤチヨ</t>
    </rPh>
    <rPh sb="107" eb="108">
      <t>カラダ</t>
    </rPh>
    <rPh sb="109" eb="111">
      <t>フクゲン</t>
    </rPh>
    <rPh sb="116" eb="120">
      <t>チキュウフウミ</t>
    </rPh>
    <rPh sb="121" eb="123">
      <t>イショウ</t>
    </rPh>
    <rPh sb="124" eb="125">
      <t>タヌキ</t>
    </rPh>
    <rPh sb="125" eb="127">
      <t>ブンカ</t>
    </rPh>
    <rPh sb="128" eb="130">
      <t>コンコウ</t>
    </rPh>
    <rPh sb="131" eb="132">
      <t>ヨ</t>
    </rPh>
    <rPh sb="133" eb="135">
      <t>キョシキ</t>
    </rPh>
    <rPh sb="135" eb="137">
      <t>フゼイ</t>
    </rPh>
    <rPh sb="141" eb="144">
      <t>ヒロウエン</t>
    </rPh>
    <rPh sb="145" eb="147">
      <t>ドッキョウ</t>
    </rPh>
    <rPh sb="148" eb="149">
      <t>カサ</t>
    </rPh>
    <rPh sb="149" eb="150">
      <t>タタミ</t>
    </rPh>
    <phoneticPr fontId="1"/>
  </si>
  <si>
    <t>85点
演出;実験に潜む破壊と殺害のプロセスをコミカルにダークにメタに描く。あの世復讐と本筋は？
脚本;あの世配信に始まり終わる、、里の忍者メイデンｗ
絵コンテ;コスチュームショップという名の成人グッズ店の泥沼ｗ細やかな衣装所作の拘りは実験の前兆
キャラデザ;さとこは皆同じに見える
美術;雑誌BUKIYAの優しい殺し方ｗ
音響;</t>
    <rPh sb="7" eb="9">
      <t>ジッケン</t>
    </rPh>
    <rPh sb="10" eb="11">
      <t>ヒソ</t>
    </rPh>
    <rPh sb="12" eb="14">
      <t>ハカイ</t>
    </rPh>
    <rPh sb="15" eb="17">
      <t>サツガイ</t>
    </rPh>
    <rPh sb="35" eb="36">
      <t>エガ</t>
    </rPh>
    <rPh sb="40" eb="43">
      <t>ヨフクシュウ</t>
    </rPh>
    <rPh sb="44" eb="46">
      <t>ホンスジ</t>
    </rPh>
    <rPh sb="54" eb="57">
      <t>ヨハイシン</t>
    </rPh>
    <rPh sb="58" eb="59">
      <t>ハジ</t>
    </rPh>
    <rPh sb="61" eb="62">
      <t>オ</t>
    </rPh>
    <rPh sb="66" eb="67">
      <t>サト</t>
    </rPh>
    <rPh sb="68" eb="70">
      <t>ニンジャ</t>
    </rPh>
    <rPh sb="94" eb="95">
      <t>ナ</t>
    </rPh>
    <rPh sb="96" eb="98">
      <t>セイジン</t>
    </rPh>
    <rPh sb="101" eb="102">
      <t>ミセ</t>
    </rPh>
    <rPh sb="103" eb="105">
      <t>ドロヌマ</t>
    </rPh>
    <rPh sb="106" eb="107">
      <t>コマ</t>
    </rPh>
    <rPh sb="110" eb="112">
      <t>イショウ</t>
    </rPh>
    <rPh sb="112" eb="114">
      <t>ショサ</t>
    </rPh>
    <rPh sb="115" eb="116">
      <t>コダワ</t>
    </rPh>
    <rPh sb="118" eb="120">
      <t>ジッケン</t>
    </rPh>
    <rPh sb="121" eb="123">
      <t>ゼンチョウ</t>
    </rPh>
    <rPh sb="134" eb="135">
      <t>ミンナ</t>
    </rPh>
    <rPh sb="135" eb="136">
      <t>オナ</t>
    </rPh>
    <rPh sb="138" eb="139">
      <t>ミ</t>
    </rPh>
    <rPh sb="145" eb="147">
      <t>ザッシ</t>
    </rPh>
    <rPh sb="154" eb="155">
      <t>ヤサ</t>
    </rPh>
    <rPh sb="157" eb="158">
      <t>コロ</t>
    </rPh>
    <rPh sb="159" eb="160">
      <t>カタ</t>
    </rPh>
    <phoneticPr fontId="1"/>
  </si>
  <si>
    <t>演出　カメラは？
脚本　上高地も黒部も安曇野も若干アングル工夫カットあるも観光と食事入れ過ぎ
絵コンテ　穂高の絵画は良い。北安曇の道路の流れとフラッシュする青光にそよぐ稲は上手い</t>
    <phoneticPr fontId="1"/>
  </si>
  <si>
    <t>70点
演出:新青森なのに谷地温泉入ってばかり、、岩魚の天麩羅などは旨い
脚本：タクシーで訪問はファンタジー感が、、鈴ヶ森の液タブ20〜30万円くらいしそうだが、大学生に購入出来るのか？　
絵コンテ：下北の異世界感は良い、和歌山串本の山からの景色もいいが夕闇2回は飽きる　初日の出は靄は良い</t>
    <phoneticPr fontId="1"/>
  </si>
  <si>
    <t>80点
演出;小黒との画策から陽明遭遇までややバッチ感
脚本;鯨井、陽明、小黒の交わらなさが物足りない、、最後が陽明なのもブレが
絵コンテ;場面の編集は難しい
キャラデザ;やはりジェネリック小黒
美術;九龍札裏の403はやや綺麗に過ぎ
音響;</t>
    <rPh sb="7" eb="8">
      <t>チイ</t>
    </rPh>
    <rPh sb="8" eb="9">
      <t>クロ</t>
    </rPh>
    <rPh sb="11" eb="13">
      <t>カクサク</t>
    </rPh>
    <rPh sb="15" eb="17">
      <t>ヨウメイ</t>
    </rPh>
    <rPh sb="17" eb="19">
      <t>ソウグウ</t>
    </rPh>
    <rPh sb="26" eb="27">
      <t>カン</t>
    </rPh>
    <rPh sb="31" eb="33">
      <t>クジライ</t>
    </rPh>
    <rPh sb="34" eb="36">
      <t>ヨウメイ</t>
    </rPh>
    <rPh sb="37" eb="38">
      <t>ショウ</t>
    </rPh>
    <rPh sb="38" eb="39">
      <t>クロ</t>
    </rPh>
    <rPh sb="40" eb="41">
      <t>マジ</t>
    </rPh>
    <rPh sb="46" eb="48">
      <t>モノタ</t>
    </rPh>
    <rPh sb="53" eb="55">
      <t>サイゴ</t>
    </rPh>
    <rPh sb="56" eb="58">
      <t>ヨウメイ</t>
    </rPh>
    <rPh sb="70" eb="72">
      <t>バメン</t>
    </rPh>
    <rPh sb="73" eb="75">
      <t>ヘンシュウ</t>
    </rPh>
    <rPh sb="76" eb="77">
      <t>ムズカ</t>
    </rPh>
    <rPh sb="95" eb="96">
      <t>ショウ</t>
    </rPh>
    <rPh sb="96" eb="97">
      <t>クロ</t>
    </rPh>
    <rPh sb="101" eb="103">
      <t>キュウリュウ</t>
    </rPh>
    <rPh sb="103" eb="104">
      <t>フダ</t>
    </rPh>
    <rPh sb="104" eb="105">
      <t>ウラ</t>
    </rPh>
    <rPh sb="112" eb="114">
      <t>キレイ</t>
    </rPh>
    <rPh sb="115" eb="116">
      <t>ス</t>
    </rPh>
    <phoneticPr fontId="1"/>
  </si>
  <si>
    <t>75点
演出;ファミレスの尋問が冗長、二股のは良い　ラストの水遣りは切断差が凄い
脚本;お守りまでの流れがクドイ
絵コンテ;日坂メモでの前半締めが良い。制服探し棒立ち監視の構図は良い
キャラデザ;
美術;中庭の白い紫陽花に添える蝸牛の人形
音響;</t>
    <rPh sb="13" eb="15">
      <t>ジンモン</t>
    </rPh>
    <rPh sb="16" eb="18">
      <t>ジョウチョウ</t>
    </rPh>
    <rPh sb="19" eb="21">
      <t>フタマタ</t>
    </rPh>
    <rPh sb="23" eb="24">
      <t>イ</t>
    </rPh>
    <rPh sb="30" eb="32">
      <t>ミズヤ</t>
    </rPh>
    <rPh sb="34" eb="37">
      <t>セツダンサ</t>
    </rPh>
    <rPh sb="38" eb="39">
      <t>スゴ</t>
    </rPh>
    <rPh sb="45" eb="46">
      <t>マモ</t>
    </rPh>
    <rPh sb="50" eb="51">
      <t>ナガ</t>
    </rPh>
    <rPh sb="62" eb="64">
      <t>ヒサカ</t>
    </rPh>
    <rPh sb="68" eb="70">
      <t>ゼンハン</t>
    </rPh>
    <rPh sb="70" eb="71">
      <t>シ</t>
    </rPh>
    <rPh sb="73" eb="74">
      <t>イ</t>
    </rPh>
    <rPh sb="76" eb="79">
      <t>セイフクサガ</t>
    </rPh>
    <rPh sb="80" eb="82">
      <t>ボウダ</t>
    </rPh>
    <rPh sb="83" eb="85">
      <t>カンシ</t>
    </rPh>
    <rPh sb="86" eb="88">
      <t>コウズ</t>
    </rPh>
    <rPh sb="89" eb="90">
      <t>イ</t>
    </rPh>
    <rPh sb="102" eb="104">
      <t>ナカニワ</t>
    </rPh>
    <rPh sb="111" eb="112">
      <t>ソ</t>
    </rPh>
    <rPh sb="114" eb="116">
      <t>カタツムリ</t>
    </rPh>
    <rPh sb="117" eb="119">
      <t>ニンギョウ</t>
    </rPh>
    <phoneticPr fontId="1"/>
  </si>
  <si>
    <t>90点　泣きそう
演出;ひまりの公園での巣立ちが丁寧で感動的　ソロのスペースバズリウムチェンジも良い
脚本;自らの選択を正解にしていく。離れてもずっと友達か？
絵コンテ;つむぎの示唆でつむぎの便箋でつむぎの天丼
キャラデザ;
美術;
音響;</t>
    <rPh sb="4" eb="5">
      <t>ナ</t>
    </rPh>
    <rPh sb="16" eb="18">
      <t>コウエン</t>
    </rPh>
    <rPh sb="20" eb="22">
      <t>スダ</t>
    </rPh>
    <rPh sb="24" eb="26">
      <t>テイネイ</t>
    </rPh>
    <rPh sb="27" eb="30">
      <t>カンドウテキ</t>
    </rPh>
    <rPh sb="48" eb="49">
      <t>イ</t>
    </rPh>
    <rPh sb="54" eb="55">
      <t>ミズカ</t>
    </rPh>
    <rPh sb="57" eb="59">
      <t>センタク</t>
    </rPh>
    <rPh sb="60" eb="62">
      <t>セイカイ</t>
    </rPh>
    <rPh sb="68" eb="69">
      <t>ハナ</t>
    </rPh>
    <rPh sb="75" eb="77">
      <t>トモダチ</t>
    </rPh>
    <rPh sb="89" eb="91">
      <t>シサ</t>
    </rPh>
    <rPh sb="96" eb="98">
      <t>ビンセン</t>
    </rPh>
    <rPh sb="103" eb="105">
      <t>テンドン</t>
    </rPh>
    <phoneticPr fontId="1"/>
  </si>
  <si>
    <t>90点
演出;イントロ7分は掛け過ぎ。CM入れるべき
脚本;一介の執事相手に戦車、、
絵コンテ;パンツァー砲台破損から搭乗部への介入クリアは凄い
キャラデザ;緑の魔女コスプレを押し倒す意匠を繰り返しすぎ
美術;パンツァーの弾道の緩やかさが丁寧
音響;</t>
    <rPh sb="12" eb="13">
      <t>フン</t>
    </rPh>
    <rPh sb="14" eb="15">
      <t>カ</t>
    </rPh>
    <rPh sb="16" eb="17">
      <t>ス</t>
    </rPh>
    <rPh sb="21" eb="22">
      <t>イ</t>
    </rPh>
    <rPh sb="30" eb="32">
      <t>イッカイ</t>
    </rPh>
    <rPh sb="33" eb="37">
      <t>シツジアイテ</t>
    </rPh>
    <rPh sb="38" eb="40">
      <t>センシャ</t>
    </rPh>
    <rPh sb="53" eb="55">
      <t>ホウダイ</t>
    </rPh>
    <rPh sb="55" eb="57">
      <t>ハソン</t>
    </rPh>
    <rPh sb="59" eb="61">
      <t>トウジョウ</t>
    </rPh>
    <rPh sb="61" eb="62">
      <t>ブ</t>
    </rPh>
    <rPh sb="64" eb="66">
      <t>カイニュウ</t>
    </rPh>
    <rPh sb="70" eb="71">
      <t>スゴ</t>
    </rPh>
    <rPh sb="79" eb="80">
      <t>ミドリ</t>
    </rPh>
    <rPh sb="81" eb="83">
      <t>マジョ</t>
    </rPh>
    <rPh sb="88" eb="89">
      <t>オ</t>
    </rPh>
    <rPh sb="90" eb="91">
      <t>タオ</t>
    </rPh>
    <rPh sb="92" eb="94">
      <t>イショウ</t>
    </rPh>
    <rPh sb="95" eb="96">
      <t>ク</t>
    </rPh>
    <rPh sb="97" eb="98">
      <t>カエ</t>
    </rPh>
    <rPh sb="111" eb="113">
      <t>ダンドウ</t>
    </rPh>
    <rPh sb="114" eb="115">
      <t>ユル</t>
    </rPh>
    <rPh sb="119" eb="121">
      <t>テイネイ</t>
    </rPh>
    <phoneticPr fontId="1"/>
  </si>
  <si>
    <t>90点
演出;なな駐輪禁止ヘッドはイカス。3人仮装宣伝活動も良い
脚本;ジビエカレーは良いセンス
絵コンテ;PAWORKSの二軍？いいから早く喰えｗモコ太郎の質感もいい
キャラデザ;モコ太郎が居れば乗り切れる今週
美術;夕焼けのキャンパスが眩しい。鹿肉カレー巧い
音響;</t>
    <rPh sb="9" eb="13">
      <t>チュウリンキンシ</t>
    </rPh>
    <rPh sb="22" eb="23">
      <t>ニン</t>
    </rPh>
    <rPh sb="23" eb="25">
      <t>カソウ</t>
    </rPh>
    <rPh sb="25" eb="29">
      <t>センデンカツドウ</t>
    </rPh>
    <rPh sb="30" eb="31">
      <t>イ</t>
    </rPh>
    <rPh sb="43" eb="44">
      <t>イ</t>
    </rPh>
    <rPh sb="62" eb="64">
      <t>ニグン</t>
    </rPh>
    <rPh sb="69" eb="70">
      <t>ハヤ</t>
    </rPh>
    <rPh sb="71" eb="72">
      <t>ク</t>
    </rPh>
    <rPh sb="76" eb="78">
      <t>タロウ</t>
    </rPh>
    <rPh sb="79" eb="81">
      <t>シツカン</t>
    </rPh>
    <rPh sb="93" eb="95">
      <t>タロウ</t>
    </rPh>
    <rPh sb="96" eb="97">
      <t>イ</t>
    </rPh>
    <rPh sb="99" eb="100">
      <t>ノ</t>
    </rPh>
    <rPh sb="101" eb="102">
      <t>キ</t>
    </rPh>
    <rPh sb="104" eb="106">
      <t>コンシュウ</t>
    </rPh>
    <rPh sb="110" eb="112">
      <t>ユウヤ</t>
    </rPh>
    <rPh sb="120" eb="121">
      <t>マブ</t>
    </rPh>
    <rPh sb="124" eb="125">
      <t>シカ</t>
    </rPh>
    <rPh sb="125" eb="126">
      <t>ニク</t>
    </rPh>
    <rPh sb="129" eb="130">
      <t>ウマ</t>
    </rPh>
    <phoneticPr fontId="1"/>
  </si>
  <si>
    <t>90点
演出;コンディショニングでも疾走準備を仕込む。続く毎日王冠のヒキも良い
脚本;オグリがろっぺいネタｗ
絵コンテ;フジマサマーチが既に遠く
キャラデザ;タマモクロスもアキツテイオーも目玉剥き加速と稲妻か。耳の長電話、、
美術;オグリの水色人参私服ｗ
音響;電話の包み込むBGM</t>
    <rPh sb="18" eb="20">
      <t>シッソウ</t>
    </rPh>
    <rPh sb="20" eb="22">
      <t>ジュンビ</t>
    </rPh>
    <rPh sb="23" eb="25">
      <t>シコ</t>
    </rPh>
    <rPh sb="27" eb="28">
      <t>ツヅ</t>
    </rPh>
    <rPh sb="29" eb="33">
      <t>マイニチオウカン</t>
    </rPh>
    <rPh sb="37" eb="38">
      <t>イ</t>
    </rPh>
    <rPh sb="68" eb="69">
      <t>スデ</t>
    </rPh>
    <rPh sb="70" eb="71">
      <t>トオ</t>
    </rPh>
    <rPh sb="94" eb="96">
      <t>メダマ</t>
    </rPh>
    <rPh sb="96" eb="97">
      <t>ム</t>
    </rPh>
    <rPh sb="98" eb="100">
      <t>カソク</t>
    </rPh>
    <rPh sb="101" eb="103">
      <t>イナズマ</t>
    </rPh>
    <rPh sb="120" eb="122">
      <t>ミズイロ</t>
    </rPh>
    <rPh sb="122" eb="124">
      <t>ニンジン</t>
    </rPh>
    <rPh sb="124" eb="126">
      <t>シフク</t>
    </rPh>
    <rPh sb="131" eb="133">
      <t>デンワ</t>
    </rPh>
    <rPh sb="134" eb="135">
      <t>ツツ</t>
    </rPh>
    <rPh sb="136" eb="137">
      <t>コ</t>
    </rPh>
    <phoneticPr fontId="1"/>
  </si>
  <si>
    <t>45点
演出;プリンセスのバンクに全振りなら動かさないで面白い筋書きをもう少し構想しても
脚本;ギャグパート冗長で削って良い
絵コンテ;なっちのダンス省略は規定か、、熱情のジールは素晴らしい
キャラデザ;みかんが良い
美術;
音響;</t>
    <rPh sb="17" eb="19">
      <t>ゼンフ</t>
    </rPh>
    <rPh sb="22" eb="23">
      <t>ウゴ</t>
    </rPh>
    <rPh sb="28" eb="30">
      <t>オモシロ</t>
    </rPh>
    <rPh sb="31" eb="33">
      <t>スジガ</t>
    </rPh>
    <rPh sb="37" eb="38">
      <t>スコ</t>
    </rPh>
    <rPh sb="39" eb="41">
      <t>コウソウ</t>
    </rPh>
    <rPh sb="54" eb="56">
      <t>ジョウチョウ</t>
    </rPh>
    <rPh sb="57" eb="58">
      <t>ケズ</t>
    </rPh>
    <rPh sb="60" eb="61">
      <t>ヨ</t>
    </rPh>
    <rPh sb="75" eb="77">
      <t>ショウリャク</t>
    </rPh>
    <rPh sb="78" eb="80">
      <t>キテイ</t>
    </rPh>
    <rPh sb="83" eb="85">
      <t>ネツジョウ</t>
    </rPh>
    <rPh sb="90" eb="92">
      <t>スバ</t>
    </rPh>
    <rPh sb="106" eb="107">
      <t>イ</t>
    </rPh>
    <phoneticPr fontId="1"/>
  </si>
  <si>
    <t>60点
演出　花開かないのは結構だが喋り過ぎ
脚本　凡人の畳み込みは花開かないか？
絵コンテ　凡技の見せ方も間合いも凡庸なのが辛い
キャラデザ　徹底的な凡人に凡技を付加しても孵化しない</t>
    <phoneticPr fontId="1"/>
  </si>
  <si>
    <t>45話　70点
演出;響迂の覚悟の死とともに紡ぐEDは美しい
脚本;大宝の伏線が回収されるが長過ぎ
絵コンテ;臺盆を喜ぶ猫猫が良いが、脱出の下りは粗雑。勝負回なのに残念、ディーン並
キャラデザ;神美の悪さは良い
美術;地下室は普通だが、響迂たちの夭折の夕暮れは美しい
音響;</t>
    <rPh sb="2" eb="3">
      <t>ワ</t>
    </rPh>
    <rPh sb="14" eb="16">
      <t>カクゴ</t>
    </rPh>
    <rPh sb="17" eb="18">
      <t>シ</t>
    </rPh>
    <rPh sb="22" eb="23">
      <t>ツム</t>
    </rPh>
    <rPh sb="27" eb="28">
      <t>ウツク</t>
    </rPh>
    <rPh sb="34" eb="35">
      <t>オオ</t>
    </rPh>
    <rPh sb="35" eb="36">
      <t>タカラ</t>
    </rPh>
    <rPh sb="37" eb="39">
      <t>フクセン</t>
    </rPh>
    <rPh sb="40" eb="42">
      <t>カイシュウ</t>
    </rPh>
    <rPh sb="46" eb="48">
      <t>ナガス</t>
    </rPh>
    <rPh sb="55" eb="57">
      <t>タイボン</t>
    </rPh>
    <rPh sb="58" eb="59">
      <t>ヨロコ</t>
    </rPh>
    <rPh sb="60" eb="61">
      <t>ネコ</t>
    </rPh>
    <rPh sb="61" eb="62">
      <t>ネコ</t>
    </rPh>
    <rPh sb="63" eb="64">
      <t>イ</t>
    </rPh>
    <rPh sb="67" eb="69">
      <t>ダッシュツ</t>
    </rPh>
    <rPh sb="70" eb="71">
      <t>クダ</t>
    </rPh>
    <rPh sb="73" eb="75">
      <t>ソザツ</t>
    </rPh>
    <rPh sb="76" eb="79">
      <t>ショウブカイ</t>
    </rPh>
    <rPh sb="82" eb="84">
      <t>ザンネン</t>
    </rPh>
    <rPh sb="89" eb="90">
      <t>ナミ</t>
    </rPh>
    <rPh sb="97" eb="98">
      <t>カミ</t>
    </rPh>
    <rPh sb="98" eb="99">
      <t>ウツク</t>
    </rPh>
    <rPh sb="100" eb="101">
      <t>ワル</t>
    </rPh>
    <rPh sb="103" eb="104">
      <t>イ</t>
    </rPh>
    <rPh sb="109" eb="112">
      <t>チカシツ</t>
    </rPh>
    <rPh sb="113" eb="115">
      <t>フツウ</t>
    </rPh>
    <rPh sb="118" eb="119">
      <t>ヒビ</t>
    </rPh>
    <rPh sb="119" eb="120">
      <t>ウ</t>
    </rPh>
    <rPh sb="123" eb="125">
      <t>ヨウセツ</t>
    </rPh>
    <rPh sb="126" eb="128">
      <t>ユウグ</t>
    </rPh>
    <rPh sb="130" eb="131">
      <t>ウツク</t>
    </rPh>
    <phoneticPr fontId="1"/>
  </si>
  <si>
    <t>80点
演出;榊原良子の独白はP2のしのぶさんそのもの。ハッカー女の風邪は気になる
脚本;遂に文字通りLAZARUSが滅びるか、原典通り蘇るか。うめ！
絵コンテ;リーランドを叩くイザベラは良い
キャラデザ;
美術;リーランド実家がほぼバットマン家
音響;要所で素晴らしい</t>
    <rPh sb="7" eb="11">
      <t>サカキバラヨシコ</t>
    </rPh>
    <rPh sb="12" eb="14">
      <t>ドクハク</t>
    </rPh>
    <rPh sb="32" eb="33">
      <t>オンナ</t>
    </rPh>
    <rPh sb="34" eb="36">
      <t>カゼ</t>
    </rPh>
    <rPh sb="37" eb="38">
      <t>キ</t>
    </rPh>
    <rPh sb="45" eb="46">
      <t>ツイ</t>
    </rPh>
    <rPh sb="47" eb="50">
      <t>モジドオ</t>
    </rPh>
    <rPh sb="59" eb="60">
      <t>ホロ</t>
    </rPh>
    <rPh sb="64" eb="66">
      <t>ゲンテン</t>
    </rPh>
    <rPh sb="66" eb="67">
      <t>トオ</t>
    </rPh>
    <rPh sb="68" eb="69">
      <t>ヨミガエ</t>
    </rPh>
    <rPh sb="87" eb="88">
      <t>タタ</t>
    </rPh>
    <rPh sb="94" eb="95">
      <t>イ</t>
    </rPh>
    <rPh sb="112" eb="114">
      <t>ジッカ</t>
    </rPh>
    <rPh sb="122" eb="123">
      <t>イエ</t>
    </rPh>
    <rPh sb="127" eb="129">
      <t>ヨウショ</t>
    </rPh>
    <rPh sb="130" eb="132">
      <t>スバ</t>
    </rPh>
    <phoneticPr fontId="1"/>
  </si>
  <si>
    <t>100点
演出;遅れるアンの悲しみが冷たい窓辺に映える。夜を読むマリラの傍らのアンが棚引く
脚本;マシューの分まで生きましょう
絵コンテ;マリラ泣き過ぎでは。奨学金を諦め、唖然とする描写は巧い
キャラデザ;マリラの老衰とアンの成長が胸にじわじわ滲みる
美術;死を悼み積む白いスコッチローズ　橋脚の湖水が本当に美しい
音響;優しく寄り添う</t>
    <rPh sb="8" eb="9">
      <t>オク</t>
    </rPh>
    <rPh sb="14" eb="15">
      <t>カナ</t>
    </rPh>
    <rPh sb="18" eb="19">
      <t>ツメ</t>
    </rPh>
    <rPh sb="21" eb="23">
      <t>マドベ</t>
    </rPh>
    <rPh sb="24" eb="25">
      <t>ハ</t>
    </rPh>
    <rPh sb="28" eb="29">
      <t>ヨル</t>
    </rPh>
    <rPh sb="30" eb="31">
      <t>ヨ</t>
    </rPh>
    <rPh sb="36" eb="37">
      <t>カタワ</t>
    </rPh>
    <rPh sb="42" eb="44">
      <t>タナビ</t>
    </rPh>
    <rPh sb="54" eb="55">
      <t>ブン</t>
    </rPh>
    <rPh sb="57" eb="58">
      <t>イ</t>
    </rPh>
    <rPh sb="72" eb="73">
      <t>ナ</t>
    </rPh>
    <rPh sb="74" eb="75">
      <t>ス</t>
    </rPh>
    <rPh sb="79" eb="82">
      <t>ショウガクキン</t>
    </rPh>
    <rPh sb="83" eb="84">
      <t>アキラ</t>
    </rPh>
    <rPh sb="86" eb="88">
      <t>アゼン</t>
    </rPh>
    <rPh sb="91" eb="93">
      <t>ビョウシャ</t>
    </rPh>
    <rPh sb="94" eb="95">
      <t>ウマ</t>
    </rPh>
    <rPh sb="107" eb="109">
      <t>ロウスイ</t>
    </rPh>
    <rPh sb="113" eb="115">
      <t>セイチョウ</t>
    </rPh>
    <rPh sb="116" eb="117">
      <t>ムネ</t>
    </rPh>
    <rPh sb="122" eb="123">
      <t>シ</t>
    </rPh>
    <rPh sb="129" eb="130">
      <t>シ</t>
    </rPh>
    <rPh sb="131" eb="132">
      <t>イタ</t>
    </rPh>
    <rPh sb="133" eb="134">
      <t>ツ</t>
    </rPh>
    <rPh sb="135" eb="136">
      <t>シロ</t>
    </rPh>
    <rPh sb="145" eb="147">
      <t>キョウキャク</t>
    </rPh>
    <rPh sb="148" eb="150">
      <t>コスイ</t>
    </rPh>
    <rPh sb="151" eb="153">
      <t>ホントウ</t>
    </rPh>
    <rPh sb="154" eb="155">
      <t>ウツク</t>
    </rPh>
    <rPh sb="161" eb="162">
      <t>ヤサ</t>
    </rPh>
    <rPh sb="164" eb="165">
      <t>ヨ</t>
    </rPh>
    <rPh sb="166" eb="167">
      <t>ソ</t>
    </rPh>
    <phoneticPr fontId="1"/>
  </si>
  <si>
    <t>https://www.nikkei.com/article/DGXZQOCC242JH0U5A220C2000000/</t>
    <phoneticPr fontId="1"/>
  </si>
  <si>
    <t>日経の紹介記事　放送前</t>
    <rPh sb="0" eb="2">
      <t>ニッケイ</t>
    </rPh>
    <rPh sb="3" eb="7">
      <t>ショウカイキジ</t>
    </rPh>
    <rPh sb="8" eb="11">
      <t>ホウソウマエ</t>
    </rPh>
    <phoneticPr fontId="1"/>
  </si>
  <si>
    <t>ハライチ岩井＋山元監督</t>
    <rPh sb="4" eb="6">
      <t>イワイ</t>
    </rPh>
    <rPh sb="7" eb="9">
      <t>ヤマモト</t>
    </rPh>
    <rPh sb="9" eb="11">
      <t>カントク</t>
    </rPh>
    <phoneticPr fontId="1"/>
  </si>
  <si>
    <t>成馬零一</t>
    <rPh sb="0" eb="1">
      <t>ナリ</t>
    </rPh>
    <rPh sb="1" eb="2">
      <t>ウマ</t>
    </rPh>
    <rPh sb="2" eb="4">
      <t>レイイチ</t>
    </rPh>
    <phoneticPr fontId="1"/>
  </si>
  <si>
    <t>宇野常寛　虎に翼</t>
    <rPh sb="0" eb="4">
      <t>ウノツネヒロ</t>
    </rPh>
    <rPh sb="5" eb="6">
      <t>トラ</t>
    </rPh>
    <rPh sb="7" eb="8">
      <t>ツバサ</t>
    </rPh>
    <phoneticPr fontId="1"/>
  </si>
  <si>
    <t>90点
演出;判断軸を他者か自己かとする問いかけ。ゲーム的に長けるマイが優愛より上手だが、卑屈さは反転しえるのか
脚本;マイ裁判前後は盛り込みすぎ。Cパート前後はマイと優愛の掛け合いは素晴らしい
絵コンテ;潰されるケロっぺは良い。花弁を毟るのも良い。感情シーンの口元の繊細な描き分けが巧い
キャラデザ;マイ姉存在が肝か。アズの承認欲求の嫉妬の精度はえぐいｗアズの上位互換ｗキョウカは冷静沈着で良い
美術;ゲームデザインがゲーム的リアリティを加速。前橋城での時間停止は時代錯誤の表象だが、草津温泉の隠喩でユイナの緩衝地帯の直喩
音響;ゲーム音もいい。コミカルの中に緊張を走らせる</t>
    <rPh sb="7" eb="10">
      <t>ハンダンジク</t>
    </rPh>
    <rPh sb="11" eb="13">
      <t>タシャ</t>
    </rPh>
    <rPh sb="14" eb="16">
      <t>ジコ</t>
    </rPh>
    <rPh sb="20" eb="21">
      <t>ト</t>
    </rPh>
    <rPh sb="28" eb="29">
      <t>テキ</t>
    </rPh>
    <rPh sb="30" eb="31">
      <t>タ</t>
    </rPh>
    <rPh sb="36" eb="37">
      <t>ユウ</t>
    </rPh>
    <rPh sb="37" eb="38">
      <t>アイ</t>
    </rPh>
    <rPh sb="40" eb="42">
      <t>ウワテ</t>
    </rPh>
    <rPh sb="45" eb="47">
      <t>ヒクツ</t>
    </rPh>
    <rPh sb="49" eb="51">
      <t>ハンテン</t>
    </rPh>
    <rPh sb="62" eb="64">
      <t>サイバン</t>
    </rPh>
    <rPh sb="64" eb="66">
      <t>ゼンゴ</t>
    </rPh>
    <rPh sb="67" eb="68">
      <t>モ</t>
    </rPh>
    <rPh sb="69" eb="70">
      <t>コ</t>
    </rPh>
    <rPh sb="78" eb="80">
      <t>ゼンゴ</t>
    </rPh>
    <rPh sb="84" eb="85">
      <t>ユウ</t>
    </rPh>
    <rPh sb="85" eb="86">
      <t>アイ</t>
    </rPh>
    <rPh sb="87" eb="88">
      <t>カ</t>
    </rPh>
    <rPh sb="89" eb="90">
      <t>ア</t>
    </rPh>
    <rPh sb="92" eb="94">
      <t>スバ</t>
    </rPh>
    <rPh sb="103" eb="104">
      <t>ツブ</t>
    </rPh>
    <rPh sb="112" eb="113">
      <t>イ</t>
    </rPh>
    <rPh sb="115" eb="117">
      <t>ハナビラ</t>
    </rPh>
    <rPh sb="118" eb="119">
      <t>ムシ</t>
    </rPh>
    <rPh sb="122" eb="123">
      <t>イ</t>
    </rPh>
    <rPh sb="125" eb="127">
      <t>カンジョウ</t>
    </rPh>
    <rPh sb="131" eb="133">
      <t>クチモト</t>
    </rPh>
    <rPh sb="134" eb="136">
      <t>センサイ</t>
    </rPh>
    <rPh sb="137" eb="138">
      <t>カ</t>
    </rPh>
    <rPh sb="139" eb="140">
      <t>ワ</t>
    </rPh>
    <rPh sb="142" eb="143">
      <t>ウマ</t>
    </rPh>
    <rPh sb="153" eb="154">
      <t>アネ</t>
    </rPh>
    <rPh sb="154" eb="156">
      <t>ソンザイ</t>
    </rPh>
    <rPh sb="157" eb="158">
      <t>キモ</t>
    </rPh>
    <rPh sb="163" eb="167">
      <t>ショウニンヨッキュウ</t>
    </rPh>
    <rPh sb="168" eb="170">
      <t>シット</t>
    </rPh>
    <rPh sb="171" eb="173">
      <t>セイド</t>
    </rPh>
    <rPh sb="181" eb="185">
      <t>ジョウイゴカン</t>
    </rPh>
    <rPh sb="191" eb="193">
      <t>レイセイ</t>
    </rPh>
    <rPh sb="193" eb="195">
      <t>チンチャク</t>
    </rPh>
    <rPh sb="196" eb="197">
      <t>ヨ</t>
    </rPh>
    <rPh sb="213" eb="214">
      <t>テキ</t>
    </rPh>
    <rPh sb="220" eb="222">
      <t>カソク</t>
    </rPh>
    <rPh sb="223" eb="225">
      <t>マエバシ</t>
    </rPh>
    <rPh sb="225" eb="226">
      <t>シロ</t>
    </rPh>
    <rPh sb="228" eb="230">
      <t>ジカン</t>
    </rPh>
    <rPh sb="230" eb="232">
      <t>テイシ</t>
    </rPh>
    <rPh sb="233" eb="235">
      <t>ジダイ</t>
    </rPh>
    <rPh sb="235" eb="237">
      <t>サクゴ</t>
    </rPh>
    <rPh sb="238" eb="240">
      <t>ヒョウショウ</t>
    </rPh>
    <rPh sb="243" eb="247">
      <t>クサツオンセン</t>
    </rPh>
    <rPh sb="248" eb="250">
      <t>インユ</t>
    </rPh>
    <rPh sb="255" eb="259">
      <t>カンショウチタイ</t>
    </rPh>
    <rPh sb="260" eb="262">
      <t>チョクユ</t>
    </rPh>
    <rPh sb="269" eb="270">
      <t>オト</t>
    </rPh>
    <rPh sb="279" eb="280">
      <t>ナカ</t>
    </rPh>
    <rPh sb="281" eb="283">
      <t>キンチョウ</t>
    </rPh>
    <rPh sb="284" eb="285">
      <t>ハシ</t>
    </rPh>
    <phoneticPr fontId="1"/>
  </si>
  <si>
    <t>60点、歌は0点
演出:おはよう、紬、はもう少し丁寧な後光が、、アニメで幽霊を描くなら、あの花くらい参照し、底上げが欲しい。紬独白が冗長で歌も稚拙。歌やめろ
脚本:勝手に季節を早撒く真夏は良い。セクシャル基調ギャグと造詣は単に寒いのでπの意匠の工夫が欲しい。加藤さんや元恋人の掘り下げがあっても良い
絵コンテ:誕生日の蝋燭道路は精霊流し的。ラストカット紬は良い
キャラデザ:紬泣くの早過ぎ
美術:銀河群は良い</t>
    <phoneticPr fontId="1"/>
  </si>
  <si>
    <t xml:space="preserve">
演出:炬燵のまま寝オチしたら満点。温泉か飯か一つは丁寧に描いても、、WHITEALBUM2的に悲痛な自律があっても良い。オチを解説するのやめろ
脚本:大沢温泉に宮沢賢治を結ぶ
絵コンテ:落ちる女児は良い。宮沢賢治を目指す！バックが写真過ぎる、、焼きプリン大福くらい頑張って欲しい
美術:串本も新今宮も新花巻も写真そのまま過ぎて萎え</t>
    <phoneticPr fontId="1"/>
  </si>
  <si>
    <t>70点
演出;喧嘩哲学が強い方が勝つのは良いが冒頭が少し粗雑
脚本;椿の説得は結構良い筈だが台詞が浮く。硯の仲間の下りは良いが炭治朗の影がちらつく。編集者介入し過ぎなのでは
絵コンテ;鉄格子の向こうから手を伸ばすのは丁寧に
キャラデザ;椿のキャラデザと台詞が合わない
美術;
音響;</t>
    <rPh sb="7" eb="11">
      <t>ケンカテツガク</t>
    </rPh>
    <rPh sb="12" eb="13">
      <t>ツヨ</t>
    </rPh>
    <rPh sb="14" eb="15">
      <t>ホウ</t>
    </rPh>
    <rPh sb="16" eb="17">
      <t>カ</t>
    </rPh>
    <rPh sb="20" eb="21">
      <t>イ</t>
    </rPh>
    <rPh sb="23" eb="25">
      <t>ボウトウ</t>
    </rPh>
    <rPh sb="26" eb="27">
      <t>スコ</t>
    </rPh>
    <rPh sb="28" eb="30">
      <t>ソザツ</t>
    </rPh>
    <rPh sb="34" eb="35">
      <t>ツバキ</t>
    </rPh>
    <rPh sb="36" eb="38">
      <t>セットク</t>
    </rPh>
    <rPh sb="39" eb="41">
      <t>ケッコウ</t>
    </rPh>
    <rPh sb="41" eb="42">
      <t>イ</t>
    </rPh>
    <rPh sb="43" eb="44">
      <t>ハズ</t>
    </rPh>
    <rPh sb="46" eb="48">
      <t>セリフ</t>
    </rPh>
    <rPh sb="49" eb="50">
      <t>ウ</t>
    </rPh>
    <rPh sb="52" eb="53">
      <t>スズリ</t>
    </rPh>
    <rPh sb="54" eb="56">
      <t>ナカマ</t>
    </rPh>
    <rPh sb="57" eb="58">
      <t>クダ</t>
    </rPh>
    <rPh sb="60" eb="61">
      <t>イ</t>
    </rPh>
    <rPh sb="74" eb="77">
      <t>ヘンシュウシャ</t>
    </rPh>
    <rPh sb="77" eb="79">
      <t>カイニュウ</t>
    </rPh>
    <rPh sb="80" eb="81">
      <t>ス</t>
    </rPh>
    <rPh sb="92" eb="95">
      <t>テツゴウシ</t>
    </rPh>
    <rPh sb="96" eb="97">
      <t>ム</t>
    </rPh>
    <rPh sb="101" eb="102">
      <t>テ</t>
    </rPh>
    <rPh sb="103" eb="104">
      <t>ノ</t>
    </rPh>
    <rPh sb="108" eb="110">
      <t>テイネイ</t>
    </rPh>
    <rPh sb="118" eb="119">
      <t>ツバキ</t>
    </rPh>
    <rPh sb="126" eb="128">
      <t>セリフ</t>
    </rPh>
    <rPh sb="129" eb="130">
      <t>ア</t>
    </rPh>
    <phoneticPr fontId="1"/>
  </si>
  <si>
    <t>95点　幸運の真相
演出;風評被害の演出の多彩さ、Ｗｅｂからリアルまで目を見張る。日本のアニメ危機感もつべき
脚本;戦う天使になるべきですｗMy colorの伏線が耳に堪える、でも終焉の洛少年の救済はやや安易
絵コンテ;ゾンビかけっこ良い。何層ものレイヤーを流麗に使いこなす院長対戦は凄すぎ
キャラデザ;洛少年も院長も闇落ちが良い
美術;幸運は備えあるものに微笑むバーが照射する
音響;</t>
    <rPh sb="4" eb="6">
      <t>コウウン</t>
    </rPh>
    <rPh sb="7" eb="9">
      <t>シンソウ</t>
    </rPh>
    <rPh sb="13" eb="17">
      <t>フウヒョウヒガイ</t>
    </rPh>
    <rPh sb="18" eb="20">
      <t>エンシュツ</t>
    </rPh>
    <rPh sb="21" eb="23">
      <t>タサイ</t>
    </rPh>
    <rPh sb="35" eb="36">
      <t>メ</t>
    </rPh>
    <rPh sb="37" eb="39">
      <t>ミハ</t>
    </rPh>
    <rPh sb="41" eb="43">
      <t>ニホン</t>
    </rPh>
    <rPh sb="47" eb="50">
      <t>キキカン</t>
    </rPh>
    <rPh sb="58" eb="59">
      <t>タタカ</t>
    </rPh>
    <rPh sb="60" eb="62">
      <t>テンシ</t>
    </rPh>
    <rPh sb="79" eb="81">
      <t>フクセン</t>
    </rPh>
    <rPh sb="82" eb="83">
      <t>ミミ</t>
    </rPh>
    <rPh sb="84" eb="85">
      <t>コタ</t>
    </rPh>
    <rPh sb="90" eb="92">
      <t>シュウエン</t>
    </rPh>
    <rPh sb="117" eb="118">
      <t>イ</t>
    </rPh>
    <rPh sb="120" eb="122">
      <t>ナンソウ</t>
    </rPh>
    <rPh sb="129" eb="131">
      <t>リュウレイ</t>
    </rPh>
    <rPh sb="132" eb="133">
      <t>ツカ</t>
    </rPh>
    <rPh sb="137" eb="139">
      <t>インチョウ</t>
    </rPh>
    <rPh sb="139" eb="141">
      <t>タイセン</t>
    </rPh>
    <rPh sb="142" eb="143">
      <t>スゴ</t>
    </rPh>
    <rPh sb="152" eb="153">
      <t>ラク</t>
    </rPh>
    <rPh sb="153" eb="155">
      <t>ショウネン</t>
    </rPh>
    <rPh sb="156" eb="158">
      <t>インチョウ</t>
    </rPh>
    <rPh sb="159" eb="160">
      <t>ヤミ</t>
    </rPh>
    <rPh sb="160" eb="161">
      <t>オ</t>
    </rPh>
    <rPh sb="163" eb="164">
      <t>イ</t>
    </rPh>
    <rPh sb="169" eb="171">
      <t>コウウン</t>
    </rPh>
    <rPh sb="185" eb="187">
      <t>ショウシャ</t>
    </rPh>
    <phoneticPr fontId="1"/>
  </si>
  <si>
    <t>85点　感動的
演出;シエラ施術成功は良いのだがやや簡潔か。厄災はタイトルがネタバレ
脚本;メグの脚の怪我の意図、、魔力応用＝感情利用は規定。魔力汚染が海底に作用
絵コンテ;アクアマリンの急激な干潮は良い。鐘を鳴らす感情魔法は非常に良いが予算不足が可哀想
キャラデザ;
美術;冒頭の街並みが良い
音響;テティスの残業が終焉まで美しい</t>
    <rPh sb="4" eb="7">
      <t>カンドウテキ</t>
    </rPh>
    <rPh sb="14" eb="18">
      <t>セジュツセイコウ</t>
    </rPh>
    <rPh sb="19" eb="20">
      <t>イ</t>
    </rPh>
    <rPh sb="26" eb="28">
      <t>カンケツ</t>
    </rPh>
    <rPh sb="30" eb="32">
      <t>ヤクサイ</t>
    </rPh>
    <rPh sb="49" eb="50">
      <t>アシ</t>
    </rPh>
    <rPh sb="51" eb="53">
      <t>ケガ</t>
    </rPh>
    <rPh sb="54" eb="56">
      <t>イト</t>
    </rPh>
    <rPh sb="58" eb="62">
      <t>マリョクオウヨウ</t>
    </rPh>
    <rPh sb="63" eb="65">
      <t>カンジョウ</t>
    </rPh>
    <rPh sb="65" eb="67">
      <t>リヨウ</t>
    </rPh>
    <rPh sb="68" eb="70">
      <t>キテイ</t>
    </rPh>
    <rPh sb="71" eb="75">
      <t>マリョクオセン</t>
    </rPh>
    <rPh sb="76" eb="78">
      <t>カイテイ</t>
    </rPh>
    <rPh sb="79" eb="81">
      <t>サヨウ</t>
    </rPh>
    <rPh sb="94" eb="96">
      <t>キュウゲキ</t>
    </rPh>
    <rPh sb="97" eb="99">
      <t>カンチョウ</t>
    </rPh>
    <rPh sb="100" eb="101">
      <t>イ</t>
    </rPh>
    <rPh sb="103" eb="104">
      <t>カネ</t>
    </rPh>
    <rPh sb="105" eb="106">
      <t>ナ</t>
    </rPh>
    <rPh sb="108" eb="112">
      <t>カンジョウマホウ</t>
    </rPh>
    <rPh sb="113" eb="115">
      <t>ヒジョウ</t>
    </rPh>
    <rPh sb="116" eb="117">
      <t>イ</t>
    </rPh>
    <rPh sb="119" eb="123">
      <t>ヨサンフソク</t>
    </rPh>
    <rPh sb="124" eb="127">
      <t>カワイソウ</t>
    </rPh>
    <rPh sb="138" eb="140">
      <t>ボウトウ</t>
    </rPh>
    <rPh sb="141" eb="143">
      <t>マチナ</t>
    </rPh>
    <rPh sb="145" eb="146">
      <t>イ</t>
    </rPh>
    <rPh sb="156" eb="158">
      <t>ザンギョウ</t>
    </rPh>
    <rPh sb="159" eb="161">
      <t>シュウエン</t>
    </rPh>
    <rPh sb="163" eb="164">
      <t>ウツク</t>
    </rPh>
    <phoneticPr fontId="1"/>
  </si>
  <si>
    <t>90点　チョコの背景を基に誕生日会を観るのが辛い。直後の切断差も凄い
演出;水浴びしながら接客は面白い。クリフハンガー仕上げは安定。富豪の無意識と貧者/ヤングケアラーは現代に如何に相克するか？
脚本;図太くケーキを要求しつつも咽び泣くチョコが王道ながら、夜道のフックが祖母との衝突に尾を引くか
絵コンテ;膳栄子の傾げた見送り孤独が差し込まれる。直後のオンライン会議の各自が自由で抉りすぎ。脹脛マッサージ、入浴、推し活、、、チョコのお菓子意匠は貧民の導線。寂れた商店街で推しの夢を語る意匠をしっかり
キャラデザ;キョウカの上昇志向は家庭と他人に対する逃避行。チョコの経緯が重要、次回？
美術;花屋の階段も色彩豊かに変化。休憩室ポスターのカオス変動
音響;擬音語の歌頭悪いｗｗダンスの意匠が20年前、</t>
    <rPh sb="8" eb="10">
      <t>ハイケイ</t>
    </rPh>
    <rPh sb="11" eb="12">
      <t>モト</t>
    </rPh>
    <rPh sb="13" eb="17">
      <t>タンジョウビカイ</t>
    </rPh>
    <rPh sb="18" eb="19">
      <t>ミ</t>
    </rPh>
    <rPh sb="22" eb="23">
      <t>ツラ</t>
    </rPh>
    <rPh sb="25" eb="27">
      <t>チョクゴ</t>
    </rPh>
    <rPh sb="28" eb="31">
      <t>セツダンサ</t>
    </rPh>
    <rPh sb="32" eb="33">
      <t>スゴ</t>
    </rPh>
    <rPh sb="38" eb="40">
      <t>ミズア</t>
    </rPh>
    <rPh sb="45" eb="47">
      <t>セッキャク</t>
    </rPh>
    <rPh sb="48" eb="50">
      <t>オモシロ</t>
    </rPh>
    <rPh sb="59" eb="61">
      <t>シア</t>
    </rPh>
    <rPh sb="63" eb="65">
      <t>アンテイ</t>
    </rPh>
    <rPh sb="66" eb="68">
      <t>フゴウ</t>
    </rPh>
    <rPh sb="69" eb="72">
      <t>ムイシキ</t>
    </rPh>
    <rPh sb="73" eb="75">
      <t>ヒンジャ</t>
    </rPh>
    <rPh sb="84" eb="86">
      <t>ゲンダイ</t>
    </rPh>
    <rPh sb="87" eb="89">
      <t>イカ</t>
    </rPh>
    <rPh sb="90" eb="92">
      <t>ソウコク</t>
    </rPh>
    <rPh sb="100" eb="102">
      <t>ズブト</t>
    </rPh>
    <rPh sb="107" eb="109">
      <t>ヨウキュウ</t>
    </rPh>
    <rPh sb="113" eb="114">
      <t>ムセ</t>
    </rPh>
    <rPh sb="115" eb="116">
      <t>ナ</t>
    </rPh>
    <rPh sb="121" eb="123">
      <t>オウドウ</t>
    </rPh>
    <rPh sb="127" eb="129">
      <t>ヨミチ</t>
    </rPh>
    <rPh sb="134" eb="136">
      <t>ソボ</t>
    </rPh>
    <rPh sb="138" eb="140">
      <t>ショウトツ</t>
    </rPh>
    <rPh sb="141" eb="142">
      <t>オ</t>
    </rPh>
    <rPh sb="143" eb="144">
      <t>ヒ</t>
    </rPh>
    <rPh sb="152" eb="155">
      <t>ゼンエイコ</t>
    </rPh>
    <rPh sb="156" eb="157">
      <t>カシ</t>
    </rPh>
    <rPh sb="159" eb="161">
      <t>ミオク</t>
    </rPh>
    <rPh sb="162" eb="164">
      <t>コドク</t>
    </rPh>
    <rPh sb="165" eb="166">
      <t>サ</t>
    </rPh>
    <rPh sb="167" eb="168">
      <t>コ</t>
    </rPh>
    <rPh sb="172" eb="174">
      <t>チョクゴ</t>
    </rPh>
    <rPh sb="180" eb="182">
      <t>カイギ</t>
    </rPh>
    <rPh sb="183" eb="185">
      <t>カクジ</t>
    </rPh>
    <rPh sb="186" eb="188">
      <t>ジユウ</t>
    </rPh>
    <rPh sb="189" eb="190">
      <t>エグ</t>
    </rPh>
    <rPh sb="194" eb="196">
      <t>フクラハギ</t>
    </rPh>
    <rPh sb="202" eb="204">
      <t>ニュウヨク</t>
    </rPh>
    <rPh sb="205" eb="206">
      <t>オ</t>
    </rPh>
    <rPh sb="207" eb="208">
      <t>カツ</t>
    </rPh>
    <rPh sb="216" eb="218">
      <t>カシ</t>
    </rPh>
    <rPh sb="218" eb="220">
      <t>イショウ</t>
    </rPh>
    <rPh sb="221" eb="223">
      <t>ヒンミン</t>
    </rPh>
    <rPh sb="224" eb="226">
      <t>ドウセン</t>
    </rPh>
    <rPh sb="227" eb="228">
      <t>サビ</t>
    </rPh>
    <rPh sb="230" eb="233">
      <t>ショウテンガイ</t>
    </rPh>
    <rPh sb="234" eb="235">
      <t>オ</t>
    </rPh>
    <rPh sb="237" eb="238">
      <t>ユメ</t>
    </rPh>
    <rPh sb="239" eb="240">
      <t>カタ</t>
    </rPh>
    <rPh sb="241" eb="243">
      <t>イショウ</t>
    </rPh>
    <rPh sb="260" eb="262">
      <t>ジョウショウ</t>
    </rPh>
    <rPh sb="262" eb="264">
      <t>シコウ</t>
    </rPh>
    <rPh sb="265" eb="267">
      <t>カテイ</t>
    </rPh>
    <rPh sb="268" eb="270">
      <t>タニン</t>
    </rPh>
    <rPh sb="271" eb="272">
      <t>タイ</t>
    </rPh>
    <rPh sb="274" eb="277">
      <t>トウヒコウ</t>
    </rPh>
    <rPh sb="282" eb="284">
      <t>ケイイ</t>
    </rPh>
    <rPh sb="285" eb="287">
      <t>ジュウヨウ</t>
    </rPh>
    <rPh sb="288" eb="290">
      <t>ジカイ</t>
    </rPh>
    <rPh sb="295" eb="297">
      <t>ハナヤ</t>
    </rPh>
    <rPh sb="298" eb="300">
      <t>カイダン</t>
    </rPh>
    <rPh sb="301" eb="303">
      <t>シキサイ</t>
    </rPh>
    <rPh sb="303" eb="304">
      <t>ユタ</t>
    </rPh>
    <rPh sb="306" eb="308">
      <t>ヘンカ</t>
    </rPh>
    <rPh sb="309" eb="312">
      <t>キュウケイシツ</t>
    </rPh>
    <rPh sb="320" eb="322">
      <t>ヘンドウ</t>
    </rPh>
    <rPh sb="326" eb="329">
      <t>ギオンゴ</t>
    </rPh>
    <rPh sb="330" eb="331">
      <t>ウタ</t>
    </rPh>
    <rPh sb="331" eb="332">
      <t>アタマ</t>
    </rPh>
    <rPh sb="332" eb="333">
      <t>ワル</t>
    </rPh>
    <phoneticPr fontId="1"/>
  </si>
  <si>
    <t>85点
演出;ニャアン、出ちゃいますＭＶＰ
脚本;ニュータイプが並行世界アクセス権のサイコパスに、、、シャリア・ブルがジュドーの木星修行の擬似に
絵コンテ;マチュとニャアン、レコアとエマ対決構図は本気で勘弁
キャラデザ;マチュを持て余し過ぎてシン・アスカ化　ギレンもキシリアも竹と乖離大きすぎ
美術;イオマグヌッソの岩石風味とＳＭＲ系は良い
音響;SANKYOでブルーロックのパチスロｗ</t>
    <rPh sb="12" eb="13">
      <t>デ</t>
    </rPh>
    <rPh sb="32" eb="36">
      <t>ヘイコウセカイ</t>
    </rPh>
    <rPh sb="64" eb="68">
      <t>モクセイシュギョウ</t>
    </rPh>
    <rPh sb="69" eb="71">
      <t>ギジ</t>
    </rPh>
    <rPh sb="93" eb="95">
      <t>タイケツ</t>
    </rPh>
    <rPh sb="95" eb="97">
      <t>コウズ</t>
    </rPh>
    <rPh sb="98" eb="100">
      <t>ホンキ</t>
    </rPh>
    <rPh sb="101" eb="103">
      <t>カンベン</t>
    </rPh>
    <rPh sb="114" eb="115">
      <t>モ</t>
    </rPh>
    <rPh sb="116" eb="117">
      <t>アマ</t>
    </rPh>
    <rPh sb="118" eb="119">
      <t>ス</t>
    </rPh>
    <rPh sb="127" eb="128">
      <t>カ</t>
    </rPh>
    <rPh sb="138" eb="139">
      <t>タケ</t>
    </rPh>
    <rPh sb="140" eb="142">
      <t>カイリ</t>
    </rPh>
    <rPh sb="142" eb="143">
      <t>オオ</t>
    </rPh>
    <rPh sb="158" eb="160">
      <t>ガンセキ</t>
    </rPh>
    <rPh sb="160" eb="162">
      <t>フウミ</t>
    </rPh>
    <rPh sb="168" eb="169">
      <t>ヨ</t>
    </rPh>
    <phoneticPr fontId="1"/>
  </si>
  <si>
    <t>40点
演出 冒頭のファザコン意図は謳歌の不安に繋げるも説得力薄　無闇な入浴やめろ
脚本　紫苑が漸く役に立つ
絵コンテ 清葉の狭き門/a.ジッドは良い
キャラデザ　謳歌のメンタル小学生かよ　ミソジニー思想のJKきも　こんなに苛つくのはAB!以来</t>
    <phoneticPr fontId="1"/>
  </si>
  <si>
    <t>65点
演出　ベートーヴェン喋り過ぎ。cパートの運命がEPを全て語る
脚本　不可逆な音、クラシックの解釈と宇宙展開は良い
絵コンテ　溢れるカップ麺は汚く、血を流す意匠は他でも良い。モーツァルトのトゥンクは良い</t>
    <phoneticPr fontId="1"/>
  </si>
  <si>
    <t xml:space="preserve">95点　泣きそう　リビドーの解法が問われる
演出;アイスで示す涙の滴りは甘酸っぱい。モグたん本性発揮と引きつるキョウカもいい
脚本;チョコのあばら家とキョウカのマンションが画角で心象的に屹立するように二人の景色も交わらない。時間を巻き戻すユイナがマポを増やし、直後のキョウカがポイントを投げ銭に変える構図
絵コンテ;尿瓶の連なり、、家事育児看護後の蛍の川のせせらぎが仄暗くも明るい
キャラデザ;時間を巻き戻し家事と仕事に邁進するチョコこそ魔女であり英雄
美術;誕生会の美麗な景観にチョコとの対立が対照化される。マポで乾かす靴下ｗネコミミピンク人体模型ｗ
音響:ラピュタの切なさに接近
文藝:モグタン＝モグラは認識の欠如、触覚と聴覚に特化する表象であり、キョウカの欲望の迷走の比喩であり、Vtuberに潜む暴力の直喩。退化の象徴でありながら欠損を埋められる可能性でもある（ホフマン「廃屋」、ヘルダー及びヘーゲル解釈）
</t>
    <rPh sb="112" eb="114">
      <t>ジカン</t>
    </rPh>
    <rPh sb="115" eb="116">
      <t>マ</t>
    </rPh>
    <rPh sb="117" eb="118">
      <t>モド</t>
    </rPh>
    <rPh sb="126" eb="127">
      <t>フ</t>
    </rPh>
    <rPh sb="130" eb="132">
      <t>チョクゴ</t>
    </rPh>
    <rPh sb="143" eb="144">
      <t>ナ</t>
    </rPh>
    <rPh sb="145" eb="146">
      <t>セン</t>
    </rPh>
    <rPh sb="147" eb="148">
      <t>カ</t>
    </rPh>
    <rPh sb="150" eb="152">
      <t>コウズ</t>
    </rPh>
    <rPh sb="230" eb="233">
      <t>タンジョウカイ</t>
    </rPh>
    <rPh sb="234" eb="236">
      <t>ビレイ</t>
    </rPh>
    <rPh sb="237" eb="239">
      <t>ケイカン</t>
    </rPh>
    <rPh sb="245" eb="247">
      <t>タイリツ</t>
    </rPh>
    <rPh sb="248" eb="251">
      <t>タイショウカ</t>
    </rPh>
    <rPh sb="258" eb="259">
      <t>カワ</t>
    </rPh>
    <rPh sb="261" eb="263">
      <t>クツシタ</t>
    </rPh>
    <rPh sb="285" eb="286">
      <t>セツ</t>
    </rPh>
    <rPh sb="289" eb="291">
      <t>セッキン</t>
    </rPh>
    <rPh sb="292" eb="294">
      <t>ブンゲイ</t>
    </rPh>
    <rPh sb="304" eb="306">
      <t>ニンシキ</t>
    </rPh>
    <rPh sb="307" eb="309">
      <t>ケツジョ</t>
    </rPh>
    <rPh sb="310" eb="312">
      <t>ショッカク</t>
    </rPh>
    <rPh sb="313" eb="315">
      <t>チョウカク</t>
    </rPh>
    <rPh sb="316" eb="318">
      <t>トッカ</t>
    </rPh>
    <rPh sb="320" eb="322">
      <t>ヒョウショウ</t>
    </rPh>
    <rPh sb="331" eb="333">
      <t>ヨクボウ</t>
    </rPh>
    <rPh sb="334" eb="336">
      <t>メイソウ</t>
    </rPh>
    <rPh sb="337" eb="339">
      <t>ヒユ</t>
    </rPh>
    <rPh sb="350" eb="351">
      <t>ヒソ</t>
    </rPh>
    <rPh sb="352" eb="354">
      <t>ボウリョク</t>
    </rPh>
    <rPh sb="355" eb="357">
      <t>チョクユ</t>
    </rPh>
    <rPh sb="358" eb="360">
      <t>タイカ</t>
    </rPh>
    <rPh sb="361" eb="363">
      <t>ショウチョウ</t>
    </rPh>
    <rPh sb="369" eb="371">
      <t>ケッソン</t>
    </rPh>
    <rPh sb="372" eb="373">
      <t>ウ</t>
    </rPh>
    <rPh sb="377" eb="380">
      <t>カノウセイ</t>
    </rPh>
    <rPh sb="390" eb="392">
      <t>ハイオク</t>
    </rPh>
    <rPh sb="398" eb="399">
      <t>オヨ</t>
    </rPh>
    <rPh sb="404" eb="406">
      <t>カイシャク</t>
    </rPh>
    <phoneticPr fontId="1"/>
  </si>
  <si>
    <t>55点
演出:悠宇の選ぶ向日葵より手前の方が美麗。車内は揺らすべき
脚本:日葵の移り気の為の丸ごと一話は良いのだが途中に挟むセカイ系思想が断絶と落胆を生みかねない
絵コンテ:写メの構図は良い。キスはもう少し丁寧に
紫雲寺家との参照軸は身の丈の程度</t>
    <phoneticPr fontId="1"/>
  </si>
  <si>
    <t>70点
演出;鈴音の足音とともに雪の雫が朽ちて血に染まる。ヒキまでが冗長
脚本;三代目秋津、夜鷹、善二、おふうと群像劇が静かな舞台の緊張感を増す
絵コンテ;冬景色が隅々まで仕上がる蒸気船　酒場の殺陣のショボさは狙いであるもほかの見せ場が欲しい
キャラデザ;
美術;朽ち破れる障子が素晴らしい
音響;</t>
    <rPh sb="7" eb="9">
      <t>スズネ</t>
    </rPh>
    <rPh sb="10" eb="12">
      <t>アシオト</t>
    </rPh>
    <rPh sb="16" eb="17">
      <t>ユキ</t>
    </rPh>
    <rPh sb="18" eb="19">
      <t>シズク</t>
    </rPh>
    <rPh sb="20" eb="21">
      <t>ク</t>
    </rPh>
    <rPh sb="23" eb="24">
      <t>チ</t>
    </rPh>
    <rPh sb="25" eb="26">
      <t>ソ</t>
    </rPh>
    <rPh sb="34" eb="36">
      <t>ジョウチョウ</t>
    </rPh>
    <rPh sb="40" eb="43">
      <t>サンダイメ</t>
    </rPh>
    <rPh sb="43" eb="45">
      <t>アキツ</t>
    </rPh>
    <rPh sb="46" eb="47">
      <t>ヨル</t>
    </rPh>
    <rPh sb="47" eb="48">
      <t>タカ</t>
    </rPh>
    <rPh sb="49" eb="50">
      <t>ゼン</t>
    </rPh>
    <rPh sb="50" eb="51">
      <t>ニ</t>
    </rPh>
    <rPh sb="56" eb="59">
      <t>グンゾウゲキ</t>
    </rPh>
    <rPh sb="60" eb="61">
      <t>シズ</t>
    </rPh>
    <rPh sb="63" eb="65">
      <t>ブタイ</t>
    </rPh>
    <rPh sb="66" eb="69">
      <t>キンチョウカン</t>
    </rPh>
    <rPh sb="70" eb="71">
      <t>マ</t>
    </rPh>
    <rPh sb="78" eb="81">
      <t>フユゲシキ</t>
    </rPh>
    <rPh sb="82" eb="84">
      <t>スミズミ</t>
    </rPh>
    <rPh sb="86" eb="88">
      <t>シア</t>
    </rPh>
    <rPh sb="90" eb="93">
      <t>ジョウキセン</t>
    </rPh>
    <rPh sb="94" eb="96">
      <t>サカバ</t>
    </rPh>
    <rPh sb="97" eb="99">
      <t>タテ</t>
    </rPh>
    <rPh sb="105" eb="106">
      <t>ネラ</t>
    </rPh>
    <rPh sb="114" eb="115">
      <t>ミ</t>
    </rPh>
    <rPh sb="116" eb="117">
      <t>バ</t>
    </rPh>
    <rPh sb="118" eb="119">
      <t>ホ</t>
    </rPh>
    <rPh sb="132" eb="133">
      <t>ク</t>
    </rPh>
    <rPh sb="134" eb="135">
      <t>ヤブ</t>
    </rPh>
    <rPh sb="137" eb="139">
      <t>ショウジ</t>
    </rPh>
    <rPh sb="140" eb="142">
      <t>スバ</t>
    </rPh>
    <phoneticPr fontId="1"/>
  </si>
  <si>
    <t>80点
演出;さとこギャルと里子、困窮、迷い犬ポスターが畳み込む
脚本;親殺しから育児看護の分散発展が遠い。木の葉作戦とロボ子の戦略が良い。マリンのオチを家族愛に求めるとやけに落ち着きがでてしまう
絵コンテ;ミニロボ子襲来が不合理と合理の隔絶感を高める
キャラデザ;元に戻ってもさとこが赤子ムーブに、、
美術;
音響;</t>
    <rPh sb="14" eb="16">
      <t>サトゴ</t>
    </rPh>
    <rPh sb="17" eb="19">
      <t>コンキュウ</t>
    </rPh>
    <rPh sb="20" eb="21">
      <t>マヨ</t>
    </rPh>
    <rPh sb="22" eb="23">
      <t>イヌ</t>
    </rPh>
    <rPh sb="28" eb="29">
      <t>タタ</t>
    </rPh>
    <rPh sb="30" eb="31">
      <t>コ</t>
    </rPh>
    <rPh sb="36" eb="38">
      <t>オヤゴロ</t>
    </rPh>
    <rPh sb="41" eb="43">
      <t>イクジ</t>
    </rPh>
    <rPh sb="43" eb="45">
      <t>カンゴ</t>
    </rPh>
    <rPh sb="46" eb="48">
      <t>ブンサン</t>
    </rPh>
    <rPh sb="48" eb="50">
      <t>ハッテン</t>
    </rPh>
    <rPh sb="51" eb="52">
      <t>トオ</t>
    </rPh>
    <rPh sb="54" eb="55">
      <t>コ</t>
    </rPh>
    <rPh sb="56" eb="57">
      <t>ハ</t>
    </rPh>
    <rPh sb="57" eb="59">
      <t>サクセン</t>
    </rPh>
    <rPh sb="62" eb="63">
      <t>コ</t>
    </rPh>
    <rPh sb="64" eb="66">
      <t>センリャク</t>
    </rPh>
    <rPh sb="67" eb="68">
      <t>イ</t>
    </rPh>
    <rPh sb="77" eb="80">
      <t>カゾクアイ</t>
    </rPh>
    <rPh sb="81" eb="82">
      <t>モト</t>
    </rPh>
    <rPh sb="88" eb="89">
      <t>オ</t>
    </rPh>
    <rPh sb="90" eb="91">
      <t>ツ</t>
    </rPh>
    <rPh sb="108" eb="109">
      <t>コ</t>
    </rPh>
    <rPh sb="109" eb="111">
      <t>シュウライ</t>
    </rPh>
    <rPh sb="112" eb="115">
      <t>フゴウリ</t>
    </rPh>
    <rPh sb="116" eb="118">
      <t>ゴウリ</t>
    </rPh>
    <rPh sb="119" eb="121">
      <t>カクゼツ</t>
    </rPh>
    <rPh sb="121" eb="122">
      <t>カン</t>
    </rPh>
    <rPh sb="122" eb="123">
      <t>タカ</t>
    </rPh>
    <rPh sb="133" eb="134">
      <t>モト</t>
    </rPh>
    <rPh sb="135" eb="136">
      <t>モド</t>
    </rPh>
    <rPh sb="143" eb="145">
      <t>アカゴ</t>
    </rPh>
    <phoneticPr fontId="1"/>
  </si>
  <si>
    <t>　70点
演出:最終的に凡人肯定の為の道筋を何処につけるのか、終焉の予感
脚本:シャニーナの恋人ムーブがフック。ヤーセンのヒーロー断念と彼女の不明な肯定は凡人を救えるのか
絵コンテ:暗闇で鈍く光る難しさが上手く、アクションも良いが、ギャグとの落差が大きすぎる</t>
    <phoneticPr fontId="1"/>
  </si>
  <si>
    <t>55点
演出:中学生程度の妄想百合エロスがノイズ以上になりえてない
脚本:毒親との関係は倫理的には決断の時宜が問われる
絵コンテ:楽曲シーンの俯瞰アングルの長さが緊張を削ぐ
キャラデザ:高柳弥生の美しさと聡明が、、ピート・タウンゼント云々の狂気は欲しい</t>
    <phoneticPr fontId="1"/>
  </si>
  <si>
    <t>95点　ナンセンスとサスペンスは紙一重　逃げ切ることから逃げないで
演出;チョロ・チョロチョロの赤と青の飴玉が爆心地。昇天する二人と祖母が最高の花火
脚本;靴紐天丼のテンポが良い。ポンスティンの挿し込みが秀逸
絵コンテ;ニュルニュルの緊張感が絶妙にサスペンス。シャイニングｗ
キャラデザ;フグリ・ポンザンとは、、
美術;豚解体に連なるチョロチョロ
音響;</t>
    <rPh sb="16" eb="19">
      <t>カミヒトエ</t>
    </rPh>
    <rPh sb="20" eb="21">
      <t>ニ</t>
    </rPh>
    <rPh sb="22" eb="23">
      <t>キ</t>
    </rPh>
    <rPh sb="28" eb="29">
      <t>ニ</t>
    </rPh>
    <rPh sb="48" eb="49">
      <t>アカ</t>
    </rPh>
    <rPh sb="50" eb="51">
      <t>アオ</t>
    </rPh>
    <rPh sb="52" eb="54">
      <t>アメダマ</t>
    </rPh>
    <rPh sb="55" eb="58">
      <t>バクシンチ</t>
    </rPh>
    <rPh sb="59" eb="61">
      <t>ショウテン</t>
    </rPh>
    <rPh sb="63" eb="65">
      <t>フタリ</t>
    </rPh>
    <rPh sb="66" eb="68">
      <t>ソボ</t>
    </rPh>
    <rPh sb="69" eb="71">
      <t>サイコウ</t>
    </rPh>
    <rPh sb="72" eb="74">
      <t>ハナビ</t>
    </rPh>
    <rPh sb="78" eb="80">
      <t>クツヒモ</t>
    </rPh>
    <rPh sb="80" eb="82">
      <t>テンドン</t>
    </rPh>
    <rPh sb="87" eb="88">
      <t>イ</t>
    </rPh>
    <rPh sb="97" eb="98">
      <t>サ</t>
    </rPh>
    <rPh sb="99" eb="100">
      <t>コ</t>
    </rPh>
    <rPh sb="102" eb="104">
      <t>シュウイツ</t>
    </rPh>
    <rPh sb="117" eb="120">
      <t>キンチョウカン</t>
    </rPh>
    <rPh sb="121" eb="123">
      <t>ゼツミョウ</t>
    </rPh>
    <rPh sb="160" eb="161">
      <t>ブタ</t>
    </rPh>
    <rPh sb="161" eb="163">
      <t>カイタイ</t>
    </rPh>
    <rPh sb="164" eb="165">
      <t>ツラ</t>
    </rPh>
    <phoneticPr fontId="1"/>
  </si>
  <si>
    <t>95点 問題解決しない栄子の闇落ち逆襲は、魔女見習いの根拠足りえるのか
演出;冒頭から応援ソングと栄子の当惑が断崖を象徴する。橙の薔薇は無邪気の象徴であり5人の無関心の隠喩。虚構であっても誰と何をしたいか　闇落ちX表象が∀X
脚本;花火大会バースからアズへの自己肯定と否定の葛藤が、ユイナの信頼に止揚される。5人の永遠不滅が直後の黒い渦に回収され、刹那の永遠すら忘却される
絵コンテ;アズの花火大会誘いが取り消されるLINEが次回への伏線。かき氷に埋もれるケロッペ
キャラデザ;無表情の栄子は溜め込む感情を導火する。ユイナの嘘も方便の気遣いで救われるアズと、闇落ちの栄子が対照化
美術;がんばれ栄子バースの黒基調のピンク砂糖掛けが不安のバランスを映す
音響;新曲の花火と夏祭りは刹那の永遠</t>
    <rPh sb="4" eb="8">
      <t>モンダイカイケツ</t>
    </rPh>
    <rPh sb="11" eb="13">
      <t>エイコ</t>
    </rPh>
    <rPh sb="14" eb="16">
      <t>ヤミオ</t>
    </rPh>
    <rPh sb="17" eb="19">
      <t>ギャクシュウ</t>
    </rPh>
    <rPh sb="21" eb="25">
      <t>マジョミナラ</t>
    </rPh>
    <rPh sb="27" eb="29">
      <t>コンキョ</t>
    </rPh>
    <rPh sb="29" eb="30">
      <t>タ</t>
    </rPh>
    <rPh sb="39" eb="41">
      <t>ボウトウ</t>
    </rPh>
    <rPh sb="43" eb="45">
      <t>オウエン</t>
    </rPh>
    <rPh sb="49" eb="51">
      <t>エイコ</t>
    </rPh>
    <rPh sb="52" eb="54">
      <t>トウワク</t>
    </rPh>
    <rPh sb="55" eb="57">
      <t>ダンガイ</t>
    </rPh>
    <rPh sb="58" eb="60">
      <t>ショウチョウ</t>
    </rPh>
    <rPh sb="63" eb="64">
      <t>ダイダイ</t>
    </rPh>
    <rPh sb="65" eb="67">
      <t>バラ</t>
    </rPh>
    <rPh sb="68" eb="71">
      <t>ムジャキ</t>
    </rPh>
    <rPh sb="72" eb="74">
      <t>ショウチョウ</t>
    </rPh>
    <rPh sb="78" eb="79">
      <t>ニン</t>
    </rPh>
    <rPh sb="80" eb="83">
      <t>ムカンシン</t>
    </rPh>
    <rPh sb="84" eb="86">
      <t>インユ</t>
    </rPh>
    <rPh sb="87" eb="89">
      <t>キョコウ</t>
    </rPh>
    <rPh sb="94" eb="95">
      <t>ダレ</t>
    </rPh>
    <rPh sb="96" eb="97">
      <t>ナニ</t>
    </rPh>
    <rPh sb="103" eb="105">
      <t>ヤミオ</t>
    </rPh>
    <rPh sb="107" eb="109">
      <t>ヒョウショウ</t>
    </rPh>
    <rPh sb="116" eb="120">
      <t>ハナビタイカイ</t>
    </rPh>
    <rPh sb="129" eb="131">
      <t>ジコ</t>
    </rPh>
    <rPh sb="131" eb="133">
      <t>コウテイ</t>
    </rPh>
    <rPh sb="134" eb="136">
      <t>ヒテイ</t>
    </rPh>
    <rPh sb="137" eb="139">
      <t>カットウ</t>
    </rPh>
    <rPh sb="145" eb="147">
      <t>シンライ</t>
    </rPh>
    <rPh sb="148" eb="150">
      <t>シヨウ</t>
    </rPh>
    <rPh sb="155" eb="156">
      <t>ニン</t>
    </rPh>
    <rPh sb="157" eb="161">
      <t>エイエンフメツ</t>
    </rPh>
    <rPh sb="162" eb="164">
      <t>チョクゴ</t>
    </rPh>
    <rPh sb="165" eb="166">
      <t>クロ</t>
    </rPh>
    <rPh sb="167" eb="168">
      <t>ウズ</t>
    </rPh>
    <rPh sb="169" eb="171">
      <t>カイシュウ</t>
    </rPh>
    <rPh sb="174" eb="176">
      <t>セツナ</t>
    </rPh>
    <rPh sb="177" eb="179">
      <t>エイエン</t>
    </rPh>
    <rPh sb="181" eb="183">
      <t>ボウキャク</t>
    </rPh>
    <rPh sb="195" eb="199">
      <t>ハナビタイカイ</t>
    </rPh>
    <rPh sb="199" eb="200">
      <t>サソ</t>
    </rPh>
    <rPh sb="202" eb="203">
      <t>ト</t>
    </rPh>
    <rPh sb="204" eb="205">
      <t>ケ</t>
    </rPh>
    <rPh sb="213" eb="215">
      <t>ジカイ</t>
    </rPh>
    <rPh sb="217" eb="219">
      <t>フクセン</t>
    </rPh>
    <rPh sb="222" eb="223">
      <t>ゴオリ</t>
    </rPh>
    <rPh sb="224" eb="225">
      <t>ウ</t>
    </rPh>
    <rPh sb="239" eb="242">
      <t>ムヒョウジョウ</t>
    </rPh>
    <rPh sb="243" eb="245">
      <t>エイコ</t>
    </rPh>
    <rPh sb="246" eb="247">
      <t>タ</t>
    </rPh>
    <rPh sb="248" eb="249">
      <t>コ</t>
    </rPh>
    <rPh sb="250" eb="252">
      <t>カンジョウ</t>
    </rPh>
    <rPh sb="262" eb="263">
      <t>ウソ</t>
    </rPh>
    <rPh sb="264" eb="266">
      <t>ホウベン</t>
    </rPh>
    <rPh sb="267" eb="269">
      <t>キヅカ</t>
    </rPh>
    <rPh sb="271" eb="272">
      <t>スク</t>
    </rPh>
    <rPh sb="279" eb="281">
      <t>ヤミオ</t>
    </rPh>
    <rPh sb="283" eb="285">
      <t>エイコ</t>
    </rPh>
    <rPh sb="286" eb="289">
      <t>タイショウカ</t>
    </rPh>
    <rPh sb="297" eb="299">
      <t>エイコ</t>
    </rPh>
    <rPh sb="303" eb="304">
      <t>クロ</t>
    </rPh>
    <rPh sb="304" eb="306">
      <t>キチョウ</t>
    </rPh>
    <rPh sb="310" eb="312">
      <t>サトウ</t>
    </rPh>
    <rPh sb="312" eb="313">
      <t>カ</t>
    </rPh>
    <rPh sb="315" eb="317">
      <t>フアン</t>
    </rPh>
    <rPh sb="323" eb="324">
      <t>ウツ</t>
    </rPh>
    <rPh sb="329" eb="331">
      <t>シンキョク</t>
    </rPh>
    <rPh sb="332" eb="334">
      <t>ハナビ</t>
    </rPh>
    <rPh sb="335" eb="337">
      <t>ナツマツ</t>
    </rPh>
    <rPh sb="339" eb="341">
      <t>セツナ</t>
    </rPh>
    <rPh sb="342" eb="344">
      <t>エイエン</t>
    </rPh>
    <phoneticPr fontId="1"/>
  </si>
  <si>
    <t>65点　ダメな大人の願望を投影する女子高生は良くない
演出;黒熊先生と心霊現象の構図への活用は検討の余地が大きい筈。忍者屋敷が最も観易い
脚本;そば打ちのアングルの追求が欲しい
絵コンテ;七曲りの一本松とPhychic tree1,2は良いがもう一押し欲しい
キャラデザ;可愛いデフォルメキャラとアングルの探求に絞っても良いのでは　
美術;戸隠神社とキャラが嚙み合わない
音響;奥の手の無さをコミカルで誤魔化す</t>
    <rPh sb="7" eb="9">
      <t>オトナ</t>
    </rPh>
    <rPh sb="10" eb="12">
      <t>ガンボウ</t>
    </rPh>
    <rPh sb="13" eb="15">
      <t>トウエイ</t>
    </rPh>
    <rPh sb="17" eb="21">
      <t>ジョシコウセイ</t>
    </rPh>
    <rPh sb="22" eb="23">
      <t>ヨ</t>
    </rPh>
    <rPh sb="30" eb="31">
      <t>クロ</t>
    </rPh>
    <rPh sb="31" eb="32">
      <t>クマ</t>
    </rPh>
    <rPh sb="32" eb="34">
      <t>センセイ</t>
    </rPh>
    <rPh sb="35" eb="39">
      <t>シンレイゲンショウ</t>
    </rPh>
    <rPh sb="40" eb="42">
      <t>コウズ</t>
    </rPh>
    <rPh sb="44" eb="46">
      <t>カツヨウ</t>
    </rPh>
    <rPh sb="47" eb="49">
      <t>ケントウ</t>
    </rPh>
    <rPh sb="50" eb="52">
      <t>ヨチ</t>
    </rPh>
    <rPh sb="53" eb="54">
      <t>オオ</t>
    </rPh>
    <rPh sb="56" eb="57">
      <t>ハズ</t>
    </rPh>
    <rPh sb="58" eb="62">
      <t>ニンジャヤシキ</t>
    </rPh>
    <rPh sb="63" eb="64">
      <t>モット</t>
    </rPh>
    <rPh sb="65" eb="67">
      <t>ミヤス</t>
    </rPh>
    <rPh sb="74" eb="75">
      <t>ウ</t>
    </rPh>
    <rPh sb="82" eb="84">
      <t>ツイキュウ</t>
    </rPh>
    <rPh sb="85" eb="86">
      <t>ホ</t>
    </rPh>
    <rPh sb="94" eb="96">
      <t>ナナマガ</t>
    </rPh>
    <rPh sb="98" eb="101">
      <t>イッポンマツ</t>
    </rPh>
    <rPh sb="118" eb="119">
      <t>イ</t>
    </rPh>
    <rPh sb="123" eb="125">
      <t>ヒトオ</t>
    </rPh>
    <rPh sb="126" eb="127">
      <t>ホ</t>
    </rPh>
    <rPh sb="136" eb="138">
      <t>カワイ</t>
    </rPh>
    <rPh sb="153" eb="155">
      <t>タンキュウ</t>
    </rPh>
    <rPh sb="156" eb="157">
      <t>シボ</t>
    </rPh>
    <rPh sb="160" eb="161">
      <t>ヨ</t>
    </rPh>
    <rPh sb="170" eb="174">
      <t>トガクシジンジャ</t>
    </rPh>
    <rPh sb="179" eb="180">
      <t>カ</t>
    </rPh>
    <rPh sb="181" eb="182">
      <t>ア</t>
    </rPh>
    <rPh sb="189" eb="190">
      <t>オク</t>
    </rPh>
    <rPh sb="191" eb="192">
      <t>テ</t>
    </rPh>
    <rPh sb="193" eb="194">
      <t>ナ</t>
    </rPh>
    <rPh sb="201" eb="204">
      <t>ゴマカ</t>
    </rPh>
    <phoneticPr fontId="1"/>
  </si>
  <si>
    <t>80点
演出;火起こしとバーナーで脱力する二人が素晴らしい。古民家の白米もイワナも水団も旨味がある
脚本;消し炭から火起こしｗ写真から思い出作りへの導線は現在地の確認
絵コンテ;挨拶する母と祖母、隠れるななと項垂れるくれあが良い。古民家の駄弁りも良い
キャラデザ;
美術;お座敷の欄干が丁寧。凪のあすからと被る風景
音響;ウクレレ担当大臣つつじの安定感</t>
    <rPh sb="7" eb="9">
      <t>ヒオ</t>
    </rPh>
    <rPh sb="17" eb="19">
      <t>ダツリョク</t>
    </rPh>
    <rPh sb="21" eb="23">
      <t>フタリ</t>
    </rPh>
    <rPh sb="24" eb="26">
      <t>スバ</t>
    </rPh>
    <rPh sb="30" eb="33">
      <t>コミンカ</t>
    </rPh>
    <rPh sb="34" eb="36">
      <t>ハクマイ</t>
    </rPh>
    <rPh sb="41" eb="43">
      <t>スイトン</t>
    </rPh>
    <rPh sb="44" eb="46">
      <t>ウマミ</t>
    </rPh>
    <rPh sb="53" eb="54">
      <t>ケ</t>
    </rPh>
    <rPh sb="55" eb="56">
      <t>ズミ</t>
    </rPh>
    <rPh sb="58" eb="60">
      <t>ヒオ</t>
    </rPh>
    <rPh sb="63" eb="65">
      <t>シャシン</t>
    </rPh>
    <rPh sb="67" eb="68">
      <t>オモ</t>
    </rPh>
    <rPh sb="69" eb="70">
      <t>デ</t>
    </rPh>
    <rPh sb="70" eb="71">
      <t>ツク</t>
    </rPh>
    <rPh sb="74" eb="76">
      <t>ドウセン</t>
    </rPh>
    <rPh sb="77" eb="80">
      <t>ゲンザイチ</t>
    </rPh>
    <rPh sb="81" eb="83">
      <t>カクニン</t>
    </rPh>
    <rPh sb="89" eb="91">
      <t>アイサツ</t>
    </rPh>
    <rPh sb="93" eb="94">
      <t>ハハ</t>
    </rPh>
    <rPh sb="95" eb="97">
      <t>ソボ</t>
    </rPh>
    <rPh sb="98" eb="99">
      <t>カク</t>
    </rPh>
    <rPh sb="104" eb="106">
      <t>ウナダ</t>
    </rPh>
    <rPh sb="112" eb="113">
      <t>ヨ</t>
    </rPh>
    <rPh sb="115" eb="118">
      <t>コミンカ</t>
    </rPh>
    <rPh sb="119" eb="121">
      <t>ダベ</t>
    </rPh>
    <rPh sb="123" eb="124">
      <t>イ</t>
    </rPh>
    <rPh sb="137" eb="139">
      <t>ザシキ</t>
    </rPh>
    <rPh sb="140" eb="142">
      <t>ランカン</t>
    </rPh>
    <rPh sb="143" eb="145">
      <t>テイネイ</t>
    </rPh>
    <rPh sb="146" eb="147">
      <t>ナギ</t>
    </rPh>
    <rPh sb="153" eb="154">
      <t>カブ</t>
    </rPh>
    <rPh sb="155" eb="157">
      <t>フウケイ</t>
    </rPh>
    <rPh sb="165" eb="169">
      <t>タントウダイジン</t>
    </rPh>
    <rPh sb="173" eb="176">
      <t>アンテイカン</t>
    </rPh>
    <phoneticPr fontId="1"/>
  </si>
  <si>
    <t>85点
演出;愛着ではなく後悔が郷愁に執着させる。向き合う自分はジェネリックと郷愁を内破できるか、砂嵐が未分化さを加速する
脚本;小黒男と小黒女（男）の郷愁のち涙の邂逅の消滅が、諸悪の根源の工藤と重畳する
絵コンテ;陽明と小黒は戻らないだろう
キャラデザ;
美術;
音響;</t>
    <rPh sb="7" eb="9">
      <t>アイチャク</t>
    </rPh>
    <rPh sb="13" eb="15">
      <t>コウカイ</t>
    </rPh>
    <rPh sb="16" eb="18">
      <t>キョウシュウ</t>
    </rPh>
    <rPh sb="19" eb="21">
      <t>シュウチャク</t>
    </rPh>
    <rPh sb="25" eb="26">
      <t>ム</t>
    </rPh>
    <rPh sb="27" eb="28">
      <t>ア</t>
    </rPh>
    <rPh sb="29" eb="31">
      <t>ジブン</t>
    </rPh>
    <rPh sb="39" eb="41">
      <t>キョウシュウ</t>
    </rPh>
    <rPh sb="42" eb="43">
      <t>ナイ</t>
    </rPh>
    <rPh sb="43" eb="44">
      <t>ヤブ</t>
    </rPh>
    <rPh sb="49" eb="51">
      <t>スナアラシ</t>
    </rPh>
    <rPh sb="52" eb="55">
      <t>ミブンカ</t>
    </rPh>
    <rPh sb="57" eb="59">
      <t>カソク</t>
    </rPh>
    <rPh sb="67" eb="68">
      <t>オトコ</t>
    </rPh>
    <rPh sb="71" eb="72">
      <t>オンナ</t>
    </rPh>
    <rPh sb="73" eb="74">
      <t>オトコ</t>
    </rPh>
    <rPh sb="76" eb="78">
      <t>キョウシュウ</t>
    </rPh>
    <rPh sb="80" eb="81">
      <t>ナミダ</t>
    </rPh>
    <rPh sb="82" eb="84">
      <t>カイコウ</t>
    </rPh>
    <rPh sb="85" eb="87">
      <t>ショウメツ</t>
    </rPh>
    <rPh sb="89" eb="91">
      <t>ショアク</t>
    </rPh>
    <rPh sb="92" eb="94">
      <t>コンゲン</t>
    </rPh>
    <rPh sb="95" eb="97">
      <t>クドウ</t>
    </rPh>
    <rPh sb="98" eb="99">
      <t>カサ</t>
    </rPh>
    <rPh sb="99" eb="100">
      <t>タタミ</t>
    </rPh>
    <rPh sb="108" eb="110">
      <t>ヨウメイ</t>
    </rPh>
    <rPh sb="114" eb="115">
      <t>モド</t>
    </rPh>
    <phoneticPr fontId="1"/>
  </si>
  <si>
    <t>90点
演出;遣れない花に今は水遣りを、糖分には甘い夢を。病院共犯の導線は予期通りだが、臍嚙む看護師日坂は悍ましい
脚本;日坂父の牽制が現在地を照らし返す
絵コンテ;小鳩の鬱陶しさが直後の報道と対照化され巧く立ち上がる。金槌を振る最後の美しさ
キャラデザ;
美術;病院の見晴らし密度が凄まじい
音響;</t>
    <rPh sb="7" eb="8">
      <t>ヤ</t>
    </rPh>
    <rPh sb="11" eb="12">
      <t>ハナ</t>
    </rPh>
    <rPh sb="13" eb="14">
      <t>イマ</t>
    </rPh>
    <rPh sb="15" eb="17">
      <t>ミズヤ</t>
    </rPh>
    <rPh sb="20" eb="22">
      <t>トウブン</t>
    </rPh>
    <rPh sb="24" eb="25">
      <t>アマ</t>
    </rPh>
    <rPh sb="26" eb="27">
      <t>ユメ</t>
    </rPh>
    <rPh sb="29" eb="31">
      <t>ビョウイン</t>
    </rPh>
    <rPh sb="31" eb="33">
      <t>キョウハン</t>
    </rPh>
    <rPh sb="34" eb="36">
      <t>ドウセン</t>
    </rPh>
    <rPh sb="37" eb="39">
      <t>ヨキ</t>
    </rPh>
    <rPh sb="39" eb="40">
      <t>トオ</t>
    </rPh>
    <rPh sb="44" eb="46">
      <t>ホゾカ</t>
    </rPh>
    <rPh sb="47" eb="50">
      <t>カンゴシ</t>
    </rPh>
    <rPh sb="50" eb="52">
      <t>ヒサカ</t>
    </rPh>
    <rPh sb="53" eb="54">
      <t>オゾ</t>
    </rPh>
    <rPh sb="61" eb="63">
      <t>ヒサカ</t>
    </rPh>
    <rPh sb="63" eb="64">
      <t>チチ</t>
    </rPh>
    <rPh sb="65" eb="67">
      <t>ケンセイ</t>
    </rPh>
    <rPh sb="68" eb="70">
      <t>ゲンザイ</t>
    </rPh>
    <rPh sb="70" eb="71">
      <t>チ</t>
    </rPh>
    <rPh sb="72" eb="73">
      <t>テ</t>
    </rPh>
    <rPh sb="75" eb="76">
      <t>カエ</t>
    </rPh>
    <rPh sb="83" eb="85">
      <t>コバト</t>
    </rPh>
    <rPh sb="86" eb="88">
      <t>ウットウ</t>
    </rPh>
    <rPh sb="91" eb="93">
      <t>チョクゴ</t>
    </rPh>
    <rPh sb="94" eb="96">
      <t>ホウドウ</t>
    </rPh>
    <rPh sb="97" eb="100">
      <t>タイショウカ</t>
    </rPh>
    <rPh sb="102" eb="103">
      <t>ウマ</t>
    </rPh>
    <rPh sb="104" eb="105">
      <t>タ</t>
    </rPh>
    <rPh sb="106" eb="107">
      <t>ア</t>
    </rPh>
    <rPh sb="110" eb="112">
      <t>カナヅチ</t>
    </rPh>
    <rPh sb="113" eb="114">
      <t>フ</t>
    </rPh>
    <rPh sb="115" eb="117">
      <t>サイゴ</t>
    </rPh>
    <rPh sb="118" eb="119">
      <t>ウツク</t>
    </rPh>
    <rPh sb="132" eb="134">
      <t>ビョウイン</t>
    </rPh>
    <rPh sb="135" eb="137">
      <t>ミハ</t>
    </rPh>
    <rPh sb="139" eb="141">
      <t>ミツド</t>
    </rPh>
    <rPh sb="142" eb="143">
      <t>スサ</t>
    </rPh>
    <phoneticPr fontId="1"/>
  </si>
  <si>
    <t>90点
演出;ヴォルフとサリヴァン、上司との裏切祝別が凄まじいが前半最後のサリヴァンには涙が欲しい
脚本;横手美智子は健在。国より軍より被庇護者の少女に情動を求めるは前時代的だが灰色が象徴する。ヴォルフ回収は執事的には美しいが未来は観えない
絵コンテ;田中爺剣劇が観たかった
キャラデザ;死神ザーシャとルドガー投入
美術;燃える月が死神と憧憬を堕とす
音響;</t>
    <rPh sb="18" eb="20">
      <t>ジョウシ</t>
    </rPh>
    <rPh sb="22" eb="24">
      <t>ウラギ</t>
    </rPh>
    <rPh sb="24" eb="26">
      <t>シュクベツ</t>
    </rPh>
    <rPh sb="27" eb="28">
      <t>スサ</t>
    </rPh>
    <rPh sb="32" eb="34">
      <t>ゼンハン</t>
    </rPh>
    <rPh sb="34" eb="36">
      <t>サイゴ</t>
    </rPh>
    <rPh sb="44" eb="45">
      <t>ナミダ</t>
    </rPh>
    <rPh sb="46" eb="47">
      <t>ホ</t>
    </rPh>
    <rPh sb="53" eb="58">
      <t>ヨコテミチコ</t>
    </rPh>
    <rPh sb="59" eb="61">
      <t>ケンザイ</t>
    </rPh>
    <rPh sb="62" eb="63">
      <t>クニ</t>
    </rPh>
    <rPh sb="65" eb="66">
      <t>グン</t>
    </rPh>
    <rPh sb="68" eb="69">
      <t>コウム</t>
    </rPh>
    <rPh sb="69" eb="71">
      <t>ヒゴ</t>
    </rPh>
    <rPh sb="71" eb="72">
      <t>シャ</t>
    </rPh>
    <rPh sb="73" eb="75">
      <t>ショウジョ</t>
    </rPh>
    <rPh sb="76" eb="78">
      <t>ジョウドウ</t>
    </rPh>
    <rPh sb="79" eb="80">
      <t>モト</t>
    </rPh>
    <rPh sb="83" eb="86">
      <t>ゼンジダイ</t>
    </rPh>
    <rPh sb="86" eb="87">
      <t>テキ</t>
    </rPh>
    <rPh sb="89" eb="91">
      <t>ハイイロ</t>
    </rPh>
    <rPh sb="92" eb="94">
      <t>ショウチョウ</t>
    </rPh>
    <rPh sb="101" eb="103">
      <t>カイシュウ</t>
    </rPh>
    <rPh sb="104" eb="106">
      <t>シツジ</t>
    </rPh>
    <rPh sb="106" eb="107">
      <t>テキ</t>
    </rPh>
    <rPh sb="109" eb="110">
      <t>ウツク</t>
    </rPh>
    <rPh sb="113" eb="115">
      <t>ミライ</t>
    </rPh>
    <rPh sb="116" eb="117">
      <t>ミ</t>
    </rPh>
    <rPh sb="126" eb="128">
      <t>タナカ</t>
    </rPh>
    <rPh sb="128" eb="129">
      <t>ジイ</t>
    </rPh>
    <rPh sb="129" eb="131">
      <t>ケンゲキ</t>
    </rPh>
    <rPh sb="132" eb="133">
      <t>ミ</t>
    </rPh>
    <rPh sb="144" eb="146">
      <t>シニガミ</t>
    </rPh>
    <rPh sb="155" eb="157">
      <t>トウニュウ</t>
    </rPh>
    <rPh sb="161" eb="162">
      <t>モ</t>
    </rPh>
    <rPh sb="164" eb="165">
      <t>ツキ</t>
    </rPh>
    <rPh sb="166" eb="168">
      <t>シニガミ</t>
    </rPh>
    <rPh sb="169" eb="171">
      <t>ドウケイ</t>
    </rPh>
    <rPh sb="172" eb="173">
      <t>オ</t>
    </rPh>
    <phoneticPr fontId="1"/>
  </si>
  <si>
    <t>アークナイツ【焔燼曙明/RISE FROM EMBER】</t>
    <phoneticPr fontId="1"/>
  </si>
  <si>
    <t>原作：Hypergryph　Studio Montagne
キャラクター原案：唯@w
監督：渡邉祐記
副監督：西川将貴
アニメキャラクターデザイン：高藤彩
シリーズ構成：Yostar Pictures
プロップデザイン：若山温
美術監督：大西穣（ビック・スタジオ）
美術設定：坂本竜（ビック・スタジオ）
色彩設計：後藤恵子
撮影監督：蔡彩云　棚田耕平（グラフィニカ）
CGディレクター：上野雄大（IKIF+, Inc.）
編集：重村建吾
音響監督：渡邉祐記
音響効果：川田清貴
音楽：林ゆうき
音楽制作：レジェンドア　グラウンディングラボ
アニメーションプロデューサー：畑岳央
アニメーション制作：Yostar Pictures
製作：Hypergryph Studio Montagne　Yostar　Yostar Pictures
主題歌	OP：「End of Days」ReoNa
ED：「Truth」糸奇はな</t>
    <phoneticPr fontId="1"/>
  </si>
  <si>
    <t xml:space="preserve">	雨と君と</t>
    <phoneticPr fontId="1"/>
  </si>
  <si>
    <t>原作：二階堂幸
監督：月見里智弘
シリーズ構成：待田堂子
キャラクターデザイン：大和田彩乃
音楽：石塚玲依
アニメーション制作：レスプリ</t>
    <phoneticPr fontId="1"/>
  </si>
  <si>
    <t xml:space="preserve">	うたごえはミルフィーユ</t>
    <phoneticPr fontId="1"/>
  </si>
  <si>
    <t>2025年7月〜</t>
    <phoneticPr fontId="1"/>
  </si>
  <si>
    <t>原作：ポニーキャニオン×山中拓也
原作キャラクターデザイン：チェリ子
総監督：佐藤卓哉
シリーズディレクター：中嶋清人
シリーズ構成・脚本：山中拓也
キャラクターデザイン：菊永千里　海保仁美
美術監督：荒井和浩
色彩設計：藤井瞳
撮影監督：韓國主
編集：後藤正浩（REAL-T）
音響監督：明田川仁
音楽：成田旬
音楽制作：ポニーキャニオン
アニメーション制作：寿門堂</t>
    <phoneticPr fontId="1"/>
  </si>
  <si>
    <t xml:space="preserve">	陰陽廻天 Re:バース</t>
    <phoneticPr fontId="1"/>
  </si>
  <si>
    <t>原作：作乃藤湖
原案・監督：髙橋秀弥
シリーズ構成：森ハヤシ
キャラクターデザイン：森田和明
プロット原案：佐藤悪糖
世界観設定考証：柴田勝家
コンセプトアート：キツネイロ
音楽 ：得田真裕
アニメーション制作：david production
主題歌	OP：「CRY OUT CRY OVER」Who-ya Extended
ED：「TURN OVER」9Lana</t>
    <phoneticPr fontId="1"/>
  </si>
  <si>
    <t>怪獣８号 第2期</t>
    <phoneticPr fontId="1"/>
  </si>
  <si>
    <t>2025年7月19日（土）〜
テレビ東京ほか</t>
    <phoneticPr fontId="1"/>
  </si>
  <si>
    <t>原作：松本直也（集英社「少年ジャンプ+」連載）
監督：宮繁之
シリーズ構成・脚本：木戸雄一郎
キャラクターデザイン・総作画監督：西尾鉄也
怪獣デザイン：前田真宏
美術監督：木村真二
色彩設計：広瀬いづみ
3D監督：新垣隼
撮影監督：荒井栄児
編集：肥田文
音響監督：郷文裕貴
音楽：坂東祐大
怪獣デザイン＆ワークス：スタジオカラー
アニメーション制作：Production I.G</t>
    <phoneticPr fontId="1"/>
  </si>
  <si>
    <t>原作：三香見サカ『薫る花は凛と咲く』（講談社「マガジンポケット」連載）
監督：黒木美幸
准監督：山口智
シリーズ構成：山崎莉乃
シリーズ演出：都築遥
キャラクターデザイン・総作画監督：徳岡紘平
サブキャラクターデザイン・衣装デザイン：梅下麻奈未
ケーキデザイン：田村恭穂
プロップデザイン：吉田優子
美術監督：幸喜あすか
美術設定：塩澤良憲
色彩設計：横田明日香
撮影監督：長瀬由起子
3D監督：渡邉啓太（サブリメイション）
編集：新居和弘
音楽：原田萌喜
音響監督：濱野高年
音響制作：マジックカプセル
制作：CloverWorks</t>
    <phoneticPr fontId="1"/>
  </si>
  <si>
    <t>ガチアクタ</t>
    <phoneticPr fontId="1"/>
  </si>
  <si>
    <t>原作：ガチアクタ（漫画：裏那圭　graffiti design：晏童秀吉　講談社「週刊少年マガジン」連載中）
監督：菅沼芙実彦
シリーズ構成：瀬古浩司
キャラクターデザイン・総作画監督：石野聡
サブキャラクターデザイン・総作画監督：松本よしの
斑獣デザイン：山森英司
人器デザイン：保科有沙
美術デザイン：小木斉之
美術監督：伊藤友沙（草薙）
色彩設計：中野尚美（ステラ）
動画監督：羽田智織
撮影監督：池上真崇
3DCG監督：三宅拓馬
編集：髙橋歩
音響監督：郷文裕貴
音響効果：上野励
音楽：岩﨑琢
プロダクション・スーパーバイズ：ボンズ
アニメーション制作：ボンズフィルム
製作：「ガチアクタ」製作委員会</t>
    <phoneticPr fontId="1"/>
  </si>
  <si>
    <t>原作・企画プロデュース：KAMITSUBAKI STUDIO / PIEDPIPER
世界観設定・監修・原作シナリオ：月島総記
監督・シリーズ構成・音響監督：柿本広大
キャラクターデザイン：PALOW.
サブキャラクターデザイン・総作画監督：あおのゆか
メインCGディレクター：石原裕也
美術監督：内藤健
色彩設計：佐藤美由紀
撮影監督：江間常高
編集：梅津朋美
音響効果：猪俣泰史
音楽：朝比奈健人
音楽制作：KADOKAWA
劇中歌協力：KAMITSUBAKI STUDIO
アニメーション制作：SMDE
製作：SINKA ANIMATION PROJECT
配給：角川ANIMATION</t>
    <phoneticPr fontId="1"/>
  </si>
  <si>
    <t>90点
演出;乙女コーデのカラーとアイテムデザインが意欲向上する構図で引っ張るが、兄弟ならではの一方通行の意思疎通が対照化
脚本;憧憬と自己肯定感を具体的な相手に落とし込む昴が眩しい
絵コンテ;乙女から走り去る昴は面白い
キャラデザ;七浦乙女のPが高揚
美術;昴のギャラクシーコーデもメイクもシュールで美麗なK-POP
音響;</t>
    <rPh sb="7" eb="9">
      <t>オトメ</t>
    </rPh>
    <rPh sb="26" eb="30">
      <t>イヨクコウジョウ</t>
    </rPh>
    <rPh sb="32" eb="34">
      <t>コウズ</t>
    </rPh>
    <rPh sb="35" eb="36">
      <t>ヒ</t>
    </rPh>
    <rPh sb="37" eb="38">
      <t>パ</t>
    </rPh>
    <rPh sb="41" eb="43">
      <t>キョウダイ</t>
    </rPh>
    <rPh sb="48" eb="52">
      <t>イッポウツウコウ</t>
    </rPh>
    <rPh sb="53" eb="57">
      <t>イシソツウ</t>
    </rPh>
    <rPh sb="58" eb="61">
      <t>タイショウカ</t>
    </rPh>
    <rPh sb="65" eb="67">
      <t>ドウケイ</t>
    </rPh>
    <rPh sb="68" eb="73">
      <t>ジココウテイカン</t>
    </rPh>
    <rPh sb="74" eb="77">
      <t>グタイテキ</t>
    </rPh>
    <rPh sb="78" eb="80">
      <t>アイテ</t>
    </rPh>
    <rPh sb="81" eb="82">
      <t>オ</t>
    </rPh>
    <rPh sb="84" eb="85">
      <t>コ</t>
    </rPh>
    <rPh sb="86" eb="87">
      <t>スバル</t>
    </rPh>
    <rPh sb="88" eb="89">
      <t>マブ</t>
    </rPh>
    <rPh sb="97" eb="99">
      <t>オトメ</t>
    </rPh>
    <rPh sb="101" eb="102">
      <t>ハシ</t>
    </rPh>
    <rPh sb="103" eb="104">
      <t>サ</t>
    </rPh>
    <rPh sb="105" eb="106">
      <t>スバル</t>
    </rPh>
    <rPh sb="107" eb="109">
      <t>オモシロ</t>
    </rPh>
    <rPh sb="117" eb="121">
      <t>ナナウラオトメ</t>
    </rPh>
    <rPh sb="124" eb="126">
      <t>コウヨウ</t>
    </rPh>
    <rPh sb="130" eb="131">
      <t>スバル</t>
    </rPh>
    <rPh sb="151" eb="153">
      <t>ビレイ</t>
    </rPh>
    <phoneticPr fontId="1"/>
  </si>
  <si>
    <t>80点
演出;10匹以上を描き分けつつ重合する構成は凄まじい　エフェクト以外で緊張感を出すレースは難しい
脚本;大外を阻みつつ更に大外を出し抜くのは天丼感
絵コンテ;六平の臍嚙みが軋む
キャラデザ;タマモクロスに看護の重み
美術;金華山人形が愛しい
音響;</t>
    <rPh sb="9" eb="12">
      <t>ヒキイジョウ</t>
    </rPh>
    <rPh sb="13" eb="14">
      <t>カ</t>
    </rPh>
    <rPh sb="15" eb="16">
      <t>ワ</t>
    </rPh>
    <rPh sb="19" eb="21">
      <t>ジュウゴウ</t>
    </rPh>
    <rPh sb="23" eb="25">
      <t>コウセイ</t>
    </rPh>
    <rPh sb="26" eb="27">
      <t>スサ</t>
    </rPh>
    <rPh sb="36" eb="38">
      <t>イガイ</t>
    </rPh>
    <rPh sb="39" eb="42">
      <t>キンチョウカン</t>
    </rPh>
    <rPh sb="43" eb="44">
      <t>ダ</t>
    </rPh>
    <rPh sb="49" eb="50">
      <t>ムズカ</t>
    </rPh>
    <rPh sb="56" eb="58">
      <t>オオソト</t>
    </rPh>
    <rPh sb="59" eb="60">
      <t>ハバ</t>
    </rPh>
    <rPh sb="63" eb="64">
      <t>サラ</t>
    </rPh>
    <rPh sb="65" eb="67">
      <t>オオソト</t>
    </rPh>
    <rPh sb="68" eb="69">
      <t>ダ</t>
    </rPh>
    <rPh sb="70" eb="71">
      <t>ヌ</t>
    </rPh>
    <rPh sb="74" eb="76">
      <t>テンドン</t>
    </rPh>
    <rPh sb="76" eb="77">
      <t>カン</t>
    </rPh>
    <rPh sb="83" eb="85">
      <t>ムサカ</t>
    </rPh>
    <rPh sb="86" eb="88">
      <t>ホゾカ</t>
    </rPh>
    <rPh sb="90" eb="91">
      <t>キシ</t>
    </rPh>
    <rPh sb="106" eb="108">
      <t>カンゴ</t>
    </rPh>
    <rPh sb="109" eb="110">
      <t>オモ</t>
    </rPh>
    <rPh sb="115" eb="118">
      <t>キンカザン</t>
    </rPh>
    <rPh sb="118" eb="120">
      <t>ニンギョウ</t>
    </rPh>
    <rPh sb="121" eb="122">
      <t>イト</t>
    </rPh>
    <phoneticPr fontId="1"/>
  </si>
  <si>
    <t>2025年7月6日（日）～
AT-X・TOKYO MXほか</t>
    <phoneticPr fontId="1"/>
  </si>
  <si>
    <t>原作：安原宏和（KADOKAWA「ドラドラしゃーぷ♯」連載）
監督：菊池聡延
シリーズ構成：山田靖智
キャラクターデザイン：岡野力也
美術監督：西山勇
美術設定：益田健太（GROUND）
色彩設計：重光由喜子
編集：武宮むつみ
音響監督：えびなやすのり
音響効果：川田清貴
録音調整：竹内俊平
音響制作：zuvo.（合同会社笠井企画）
キャスティング：松岡超（フルパワープロダクション）
音楽：伊賀拓郎
アニメーション制作：ノーマッド
製作：ゲーセン少女と異文化交流会</t>
    <phoneticPr fontId="1"/>
  </si>
  <si>
    <t>cocoon（コクーン） ～ある夏の少女たちより～</t>
  </si>
  <si>
    <t>原作：今日マチ子 『cocoon』
監督：伊奈透光
音楽：牛尾憲輔
アニメーションプロデューサー: 舘野仁美
アニメーション制作：ササユリ
制作：NHKエンタープライズ
制作・著作：NHK</t>
    <phoneticPr fontId="1"/>
  </si>
  <si>
    <r>
      <t>SAND LAND</t>
    </r>
    <r>
      <rPr>
        <u/>
        <sz val="11"/>
        <color theme="10"/>
        <rFont val="游ゴシック"/>
        <family val="3"/>
        <charset val="128"/>
        <scheme val="minor"/>
      </rPr>
      <t>: THE SERIES</t>
    </r>
    <phoneticPr fontId="1"/>
  </si>
  <si>
    <t>2025年6月28日（土）～
NHK総合にて</t>
    <phoneticPr fontId="1"/>
  </si>
  <si>
    <t>原作・ストーリー原案・キャラクターデザイン：鳥山明（集英社『ジャンプコミックス』刊）
監督：横嶋俊久
ディレクションアドバイザー：神志那弘志
シリーズ構成：森ハヤシ
アニメーションキャラクターデザイン：菅野利之
メカニカルデザイン：山根公利　帆足タケヒコ
CGディレクター：重川尚之
美術監督：金子雄司
色彩設計：安部なぎさ
撮影監督：川下裕樹
編集：徳田俊
音響監督：岩浪美和
録音調整：山口貴之
音響効果：小山恭正
音楽：菅野祐悟
アニメーション制作：サンライズ　ANIMA　神風動画
製作：SAND LAND製作委員会</t>
    <phoneticPr fontId="1"/>
  </si>
  <si>
    <t>地獄先生ぬ～べ～</t>
    <phoneticPr fontId="1"/>
  </si>
  <si>
    <t>2025年7月2日（水）～
テレビ朝日系列にて</t>
    <phoneticPr fontId="1"/>
  </si>
  <si>
    <t>監督：大石康之
助監督：山田史人
シリーズ構成：大草芳樹
キャラクターデザイン：芳山優
サブキャラクターデザイン：高橋敦子
プロップデザイン：伊藤依織子
妖怪デザイン：田中宏紀　きじまる
アクション監督：加々美高浩　芳山優
美術設定：平澤晃弘
美術監督：春日美波
色彩設計：野地弘納
3DCGディレクター：吉良柾成
画面設計：田村仁
撮影監督：平本瑛子
編集：吉武将人
音響監督：名倉靖
音響効果：森川永子　佐藤理緒
録音：椎原操志
音楽：EVAN CALL
アニメーション制作：スタジオKAI</t>
    <phoneticPr fontId="1"/>
  </si>
  <si>
    <t>CITY THE ANIMATION</t>
  </si>
  <si>
    <t>2025年7月6日（日）～
ABCテレビ・TOKYO MXほか</t>
    <phoneticPr fontId="1"/>
  </si>
  <si>
    <t>原作：あらゐけいいち『CITY』（講談社「モーニング」所載）
監督：石立太一
キャラクターデザイン・総作画監督：徳山珠美
美術監督：山崎詩央里
色彩設計：宮田佳奈
撮影監督：植田弘貴
3D監督：加瀬達規
音響監督：鶴岡陽太
音楽：ピラニアンズ
音楽制作：ポニーキャニオン
アニメーション制作：京都アニメーション
製作：CITY THE ANIMATION 製作委員会</t>
    <phoneticPr fontId="1"/>
  </si>
  <si>
    <t>Jack the Reaper</t>
    <phoneticPr fontId="1"/>
  </si>
  <si>
    <t>2025年7月12日（土）～
ABCテレビ・テレビ朝日系列全国24局ネット『ANiMAZiNG!!!』枠にて</t>
    <phoneticPr fontId="1"/>
  </si>
  <si>
    <t>原作：長月達平
シリーズ構成/脚本：羽咲うさぎ
キャラクターデザイン：千種みのり
メインテーマ：馬瀬みさき
監督：中野大亮</t>
    <phoneticPr fontId="1"/>
  </si>
  <si>
    <t>2025年7月5日（土）～
TOKYO MXほか</t>
    <phoneticPr fontId="1"/>
  </si>
  <si>
    <t>監督：増井壮一
シリーズ構成：横谷昌宏
キャラクターデザイン：田村里美
総作画監督：田村里美　野々下いおり　末田晃大　成瀬藍
プロップデザイン：小川茜
衣装デザイン：米澤彩織　成瀬藍
美術設定：塩澤良憲
美術監修：加藤浩
美術監督：坂上裕文
色彩設計：横田明日香
CGディレクター：織田健吾　田中葉月
撮影監督：楊暁牧
2Dデザイン・モニターワークス・特殊効果：内海紗耶
編集：三嶋章紀
音響監督：岩浪美和
音楽：fox capture plan
制作：CloverWorks
製作：青ブタ Project</t>
    <phoneticPr fontId="1"/>
  </si>
  <si>
    <t>Turkey!</t>
    <phoneticPr fontId="1"/>
  </si>
  <si>
    <t>原案：BAKKEN RECORD　ポニーキャニオン
監督：工藤進
脚本：蛭田直美
キャラクターデザイン・総作画監督：武川愛里
メインアニメーター：那花優統
色彩設計：のぼりはるこ
美術監督：田尻健一
撮影監督：小西庸平
CGディレクター：堀本夏生
編集：及川雪江
音楽：林ゆうき
音楽制作：ポニーキャニオン
プロデューサー：木下哲哉　北林俊哉
アニメーションプロデューサー：大松裕
制作：BAKKEN RECORD</t>
    <phoneticPr fontId="1"/>
  </si>
  <si>
    <t>60点
演出;コンブスペシャルの天丼は良くない。アリスピア解説パートに動きが欲しい
脚本;お茶会時間と戦闘時間の明確化は良いが水戸黄門的過ぎてきた
絵コンテ;地球儀ティーポットは雲の下敷きも含め可愛い　ながれの殺陣が最も良い
キャラデザ;会話がとかく上滑り
美術;アリスピア図書館が緻密
音響;必殺技に合わせて歌唱を締める安定感</t>
    <rPh sb="16" eb="18">
      <t>テンドン</t>
    </rPh>
    <rPh sb="19" eb="20">
      <t>ヨ</t>
    </rPh>
    <rPh sb="29" eb="31">
      <t>カイセツ</t>
    </rPh>
    <rPh sb="35" eb="36">
      <t>ウゴ</t>
    </rPh>
    <rPh sb="38" eb="39">
      <t>ホ</t>
    </rPh>
    <rPh sb="46" eb="48">
      <t>チャカイ</t>
    </rPh>
    <rPh sb="48" eb="50">
      <t>ジカン</t>
    </rPh>
    <rPh sb="51" eb="55">
      <t>セントウジカン</t>
    </rPh>
    <rPh sb="56" eb="59">
      <t>メイカクカ</t>
    </rPh>
    <rPh sb="60" eb="61">
      <t>イ</t>
    </rPh>
    <rPh sb="63" eb="67">
      <t>ミトコウモン</t>
    </rPh>
    <rPh sb="67" eb="68">
      <t>テキ</t>
    </rPh>
    <rPh sb="68" eb="69">
      <t>ス</t>
    </rPh>
    <rPh sb="79" eb="82">
      <t>チキュウギ</t>
    </rPh>
    <rPh sb="89" eb="90">
      <t>クモ</t>
    </rPh>
    <rPh sb="91" eb="93">
      <t>シタジ</t>
    </rPh>
    <rPh sb="95" eb="96">
      <t>フク</t>
    </rPh>
    <rPh sb="97" eb="99">
      <t>カワイ</t>
    </rPh>
    <rPh sb="105" eb="107">
      <t>タテ</t>
    </rPh>
    <rPh sb="108" eb="109">
      <t>モット</t>
    </rPh>
    <rPh sb="110" eb="111">
      <t>イ</t>
    </rPh>
    <rPh sb="119" eb="121">
      <t>カイワ</t>
    </rPh>
    <rPh sb="125" eb="127">
      <t>ウワスベ</t>
    </rPh>
    <rPh sb="137" eb="140">
      <t>トショカン</t>
    </rPh>
    <rPh sb="141" eb="143">
      <t>チミツ</t>
    </rPh>
    <rPh sb="147" eb="150">
      <t>ヒッサツワザ</t>
    </rPh>
    <rPh sb="151" eb="152">
      <t>ア</t>
    </rPh>
    <rPh sb="155" eb="157">
      <t>カショウ</t>
    </rPh>
    <rPh sb="158" eb="159">
      <t>シ</t>
    </rPh>
    <rPh sb="161" eb="164">
      <t>アンテイカン</t>
    </rPh>
    <phoneticPr fontId="1"/>
  </si>
  <si>
    <t>100点　泣く
演出;消えゆくLINE,写真中の人物、認めた筆跡、邂逅とともに失う感情、人影のないED、完璧な郷愁と忘却
脚本;非情なケロッペ冒頭が自己解決を促す一方、アズとユイナの親友感がリアル。願いをかなえたい人に扉＝皆と扉を探す瞬間が欲しいものか
絵コンテ;忘れたくない、布団のアズとユイナの往復が辛い。アズが一番友達想いで工程表の腕が奮われる。商店街シャッター虱潰しがエモく、忘却の邂逅は切断差が凄まじい
キャラデザ;栄子のD判定と母親対決も見逃せない
美術;ユイナの写真ボードに魔女見習いたちの追加が。ひび割れ道路もサビたガードレールも緻密
音響;新曲すらえもい
5人に見つけられないシャッターは、カメラであり商店街であり今この刹那である。刹那の永遠こそアイドルの本質であり現代社会のリアリティの本質である.
魔法の契約とは象徴的には去勢の排除であり、成熟の停止
つまり魔法少女化とは精神病化
魔法は言語の実体化の力でありパラドクシカルな誤りを避ける必要がある.
キャラが倫理性を成し遂げるに必ず代償を支払うなら、前橋ウィッチーズはもう一度、正しく記憶を忘却するのではないか</t>
    <rPh sb="99" eb="100">
      <t>ネガ</t>
    </rPh>
    <rPh sb="107" eb="108">
      <t>ヒト</t>
    </rPh>
    <rPh sb="109" eb="110">
      <t>トビラ</t>
    </rPh>
    <rPh sb="111" eb="112">
      <t>ミンナ</t>
    </rPh>
    <rPh sb="113" eb="114">
      <t>トビラ</t>
    </rPh>
    <rPh sb="115" eb="116">
      <t>サガ</t>
    </rPh>
    <rPh sb="117" eb="119">
      <t>シュンカン</t>
    </rPh>
    <rPh sb="120" eb="121">
      <t>ホ</t>
    </rPh>
    <rPh sb="132" eb="133">
      <t>ワス</t>
    </rPh>
    <rPh sb="139" eb="141">
      <t>フトン</t>
    </rPh>
    <rPh sb="149" eb="151">
      <t>オウフク</t>
    </rPh>
    <rPh sb="152" eb="153">
      <t>ツラ</t>
    </rPh>
    <rPh sb="158" eb="160">
      <t>イチバン</t>
    </rPh>
    <rPh sb="160" eb="162">
      <t>トモダチ</t>
    </rPh>
    <rPh sb="162" eb="163">
      <t>オモ</t>
    </rPh>
    <rPh sb="165" eb="168">
      <t>コウテイヒョウ</t>
    </rPh>
    <rPh sb="169" eb="170">
      <t>ウデ</t>
    </rPh>
    <rPh sb="171" eb="172">
      <t>フル</t>
    </rPh>
    <rPh sb="288" eb="289">
      <t>ニン</t>
    </rPh>
    <rPh sb="290" eb="291">
      <t>ミ</t>
    </rPh>
    <rPh sb="310" eb="313">
      <t>ショウテンガイ</t>
    </rPh>
    <rPh sb="316" eb="317">
      <t>イマ</t>
    </rPh>
    <rPh sb="319" eb="321">
      <t>セツナ</t>
    </rPh>
    <rPh sb="325" eb="327">
      <t>セツナ</t>
    </rPh>
    <rPh sb="328" eb="330">
      <t>エイエン</t>
    </rPh>
    <rPh sb="337" eb="339">
      <t>ホンシツ</t>
    </rPh>
    <rPh sb="342" eb="346">
      <t>ゲンダイシャカイ</t>
    </rPh>
    <rPh sb="353" eb="355">
      <t>ホンシツ</t>
    </rPh>
    <phoneticPr fontId="1"/>
  </si>
  <si>
    <t>80点
演出:生徒会クソアベンジャーズは個別キャラの構図と音響設計が最適化され博史池畠の真髄が
脚本:生徒会の2話目は不要感
絵コンテ:場面転換における雰囲気と美術設計が絶妙で引出しの深さを噛み締める</t>
    <phoneticPr fontId="1"/>
  </si>
  <si>
    <t>46話　85点
演出;子翠の覚悟も猫猫の悔恨も屹立する構図
脚本;火薬庫も武器庫も雪崩を打つ。壬氏突入と猫猫救済は少女もの王道過ぎて
絵コンテ;袖を二度引けども子翠は維持とと責務で自らを律する
キャラデザ;狸の子昌は襟を正す
美術;
音響;</t>
    <rPh sb="2" eb="3">
      <t>ワ</t>
    </rPh>
    <rPh sb="14" eb="16">
      <t>カクゴ</t>
    </rPh>
    <rPh sb="17" eb="18">
      <t>ネコ</t>
    </rPh>
    <rPh sb="18" eb="19">
      <t>ネコ</t>
    </rPh>
    <rPh sb="20" eb="22">
      <t>カイコン</t>
    </rPh>
    <rPh sb="23" eb="25">
      <t>キツリツ</t>
    </rPh>
    <rPh sb="27" eb="29">
      <t>コウズ</t>
    </rPh>
    <rPh sb="33" eb="36">
      <t>カヤクコ</t>
    </rPh>
    <rPh sb="37" eb="40">
      <t>ブキコ</t>
    </rPh>
    <rPh sb="41" eb="43">
      <t>ナダレ</t>
    </rPh>
    <rPh sb="44" eb="45">
      <t>ウ</t>
    </rPh>
    <rPh sb="72" eb="73">
      <t>ソデ</t>
    </rPh>
    <rPh sb="74" eb="76">
      <t>ニド</t>
    </rPh>
    <rPh sb="76" eb="77">
      <t>ヒ</t>
    </rPh>
    <rPh sb="80" eb="81">
      <t>コ</t>
    </rPh>
    <rPh sb="81" eb="82">
      <t>スイ</t>
    </rPh>
    <rPh sb="83" eb="85">
      <t>イジ</t>
    </rPh>
    <rPh sb="87" eb="89">
      <t>セキム</t>
    </rPh>
    <rPh sb="90" eb="91">
      <t>ミズカ</t>
    </rPh>
    <rPh sb="93" eb="94">
      <t>リッ</t>
    </rPh>
    <rPh sb="103" eb="104">
      <t>タヌキ</t>
    </rPh>
    <rPh sb="105" eb="106">
      <t>コ</t>
    </rPh>
    <rPh sb="106" eb="107">
      <t>ショウ</t>
    </rPh>
    <rPh sb="108" eb="109">
      <t>エリ</t>
    </rPh>
    <rPh sb="110" eb="111">
      <t>タダ</t>
    </rPh>
    <phoneticPr fontId="1"/>
  </si>
  <si>
    <t>85点
演出;ラザロとはアクセルだった　完
脚本;アクセルだけ生き延びるハプナプロトのラザロ（元ネタ）。シュナイダーとの交渉は予定調和的。結局ハプナより政府の内輪もめに収斂か、、
絵コンテ;アウトバーンの爆弾戦闘は始まりを彷彿
キャラデザ;エレイナとダグのトゥンクが気になる
美術;イスラマバード空港の飛翔感凄い　NSAの夜景スゴ
音響;殺し屋の回顧シーンとレトロ殺人音響が絶妙だがＰ２感</t>
    <rPh sb="20" eb="21">
      <t>カン</t>
    </rPh>
    <rPh sb="31" eb="32">
      <t>イ</t>
    </rPh>
    <rPh sb="33" eb="34">
      <t>ノ</t>
    </rPh>
    <rPh sb="47" eb="48">
      <t>モト</t>
    </rPh>
    <rPh sb="69" eb="71">
      <t>ケッキョク</t>
    </rPh>
    <rPh sb="76" eb="78">
      <t>セイフ</t>
    </rPh>
    <rPh sb="79" eb="81">
      <t>ウチワ</t>
    </rPh>
    <rPh sb="84" eb="86">
      <t>シュウレン</t>
    </rPh>
    <rPh sb="102" eb="104">
      <t>バクダン</t>
    </rPh>
    <rPh sb="104" eb="106">
      <t>セントウ</t>
    </rPh>
    <rPh sb="107" eb="108">
      <t>ハジ</t>
    </rPh>
    <rPh sb="111" eb="113">
      <t>ホウフツ</t>
    </rPh>
    <rPh sb="133" eb="134">
      <t>キ</t>
    </rPh>
    <rPh sb="148" eb="150">
      <t>クウコウ</t>
    </rPh>
    <rPh sb="151" eb="153">
      <t>ヒショウ</t>
    </rPh>
    <rPh sb="153" eb="154">
      <t>カン</t>
    </rPh>
    <rPh sb="154" eb="155">
      <t>スゴ</t>
    </rPh>
    <rPh sb="161" eb="163">
      <t>ヤケイ</t>
    </rPh>
    <rPh sb="169" eb="170">
      <t>コロ</t>
    </rPh>
    <rPh sb="171" eb="172">
      <t>ヤ</t>
    </rPh>
    <rPh sb="173" eb="175">
      <t>カイコ</t>
    </rPh>
    <rPh sb="182" eb="184">
      <t>サツジン</t>
    </rPh>
    <rPh sb="184" eb="186">
      <t>オンキョウ</t>
    </rPh>
    <rPh sb="187" eb="189">
      <t>ゼツミョウ</t>
    </rPh>
    <rPh sb="193" eb="194">
      <t>カン</t>
    </rPh>
    <phoneticPr fontId="1"/>
  </si>
  <si>
    <t>タコピーの原罪</t>
  </si>
  <si>
    <t>2025年6月28日（土）～
Netflix・Amazon Prime Videoほか</t>
    <phoneticPr fontId="1"/>
  </si>
  <si>
    <t>原作：「タコピーの原罪」タイザン5（集英社ジャンプ　コミックス刊）
監督・シリーズ構成：飯野慎也
キャラクターデザイン：長原圭太
プロップデザイン：10＋10　中井杏
2Dワークス：アズマ　10＋10
美術監督：板倉佐賀子
色彩設計：秋元由紀
CGディレクター：茂木邦夫
カラースクリプト：大谷藍生
撮影監督：若林優
編集：坂本久美子
音響監督：明田川仁
音楽：藤澤慶昌
アニメーション制作・プロデュース協力：ENISHIYA
主題歌	OP：「ハッピーラッキーチャッピー」ano
ED：「がらすの線」Tele</t>
    <phoneticPr fontId="1"/>
  </si>
  <si>
    <r>
      <t>ダンダダン</t>
    </r>
    <r>
      <rPr>
        <u/>
        <sz val="11"/>
        <color theme="10"/>
        <rFont val="游ゴシック"/>
        <family val="3"/>
        <charset val="128"/>
        <scheme val="minor"/>
      </rPr>
      <t> 第2期</t>
    </r>
  </si>
  <si>
    <t>2025年7月3日（木）～
MBS／TBS系28局「スーパーアニメイズムTURBO」枠にて</t>
    <phoneticPr fontId="1"/>
  </si>
  <si>
    <t>原作：龍幸伸（集英社「少年ジャンプ+」連載）
監督：山代風我　Abel Gongora
シリーズ構成・脚本：瀬古浩司
音楽：牛尾憲輔
キャラクターデザイン：恩田尚之
宇宙人・妖怪デザイン：亀田祥倫
色彩設計：橋本賢　近藤牧穂
美術監督：東潤一
撮影監督：出水田和人
編集：廣瀬清志
音響監督：木村絵理子
アニメーション制作：サイエンスSARU
OP：「革命道中」アイナ・ジ・エンド
ED：「どうかしてる」WurtS</t>
    <phoneticPr fontId="1"/>
  </si>
  <si>
    <t>出禁のモグラ</t>
  </si>
  <si>
    <t>原作：江口夏実『出禁のモグラ』（講談社「モーニング」連載）
監督：石踊宏
シリーズ構成：藤田伸三
キャラクターデザイン：たなべようこ
クリーチャーデザイン・総作画監督：澁谷一彦
プロップデザイン：與儀有美
美術監督：森尾麻紀
美術：スタジオ・ユニ
色彩設計：福田由布子
撮影監督：関谷颯人
編集：池田康隆
音楽：長谷川智樹
音響監督：山田陽
音響制作：サウンドチーム・ドンファン
音楽制作：エイベックス・ピクチャーズ
アニメーション制作：ブレインズ・ベース
製作：出禁のモグラ製作委員会</t>
    <phoneticPr fontId="1"/>
  </si>
  <si>
    <t>原作：謙虚なサークル（講談社ラノベ文庫刊）
キャラクター原案：メル。
コミカライズ：石沢庸介（講談社「マガジンポケット」連載）
監督：玉村仁
シリーズ構成：戸塚直樹
キャラクターデザイン・総作画監督：錦織成
アクション監督：アベユーイチ
美術監督：長岐光捷
色彩設計：渡辺彩生
撮影監督：矢野雄木
音響監督：田中亮
音響制作：Ai Addiction
音楽：R･O･N
音楽制作：ランティス
アニメーション制作：つむぎ秋田アニメLab
製作：「第七王子」製作委員会</t>
    <phoneticPr fontId="1"/>
  </si>
  <si>
    <t>55点
演出;最後のバス乗り間違いは良い
脚本;小刻みに挟む小ネタは恥じらうなら辞めるのも勇気
絵コンテ;廃線路歩きは良いも楢葉町の廃村廃線を想起、、
キャラデザ;
美術;サンライズ瀬戸の切り離しは丁寧　手書き背景が増えて好印象　のどぐろ丼頑張れ、、
音響;</t>
    <rPh sb="7" eb="9">
      <t>サイゴ</t>
    </rPh>
    <rPh sb="12" eb="13">
      <t>ノ</t>
    </rPh>
    <rPh sb="14" eb="16">
      <t>マチガ</t>
    </rPh>
    <rPh sb="18" eb="19">
      <t>イ</t>
    </rPh>
    <rPh sb="24" eb="26">
      <t>コキザ</t>
    </rPh>
    <rPh sb="28" eb="29">
      <t>ハサ</t>
    </rPh>
    <rPh sb="30" eb="31">
      <t>コ</t>
    </rPh>
    <rPh sb="34" eb="35">
      <t>ハ</t>
    </rPh>
    <rPh sb="40" eb="41">
      <t>ヤ</t>
    </rPh>
    <rPh sb="45" eb="47">
      <t>ユウキ</t>
    </rPh>
    <rPh sb="53" eb="55">
      <t>ハイセン</t>
    </rPh>
    <rPh sb="55" eb="56">
      <t>ロ</t>
    </rPh>
    <rPh sb="56" eb="57">
      <t>アル</t>
    </rPh>
    <rPh sb="59" eb="60">
      <t>イ</t>
    </rPh>
    <rPh sb="62" eb="64">
      <t>ナラハ</t>
    </rPh>
    <rPh sb="64" eb="65">
      <t>マチ</t>
    </rPh>
    <rPh sb="66" eb="68">
      <t>ハイソン</t>
    </rPh>
    <rPh sb="68" eb="70">
      <t>ハイセン</t>
    </rPh>
    <rPh sb="71" eb="73">
      <t>ソウキ</t>
    </rPh>
    <rPh sb="91" eb="93">
      <t>セト</t>
    </rPh>
    <rPh sb="94" eb="95">
      <t>キ</t>
    </rPh>
    <rPh sb="96" eb="97">
      <t>ハナ</t>
    </rPh>
    <rPh sb="99" eb="101">
      <t>テイネイ</t>
    </rPh>
    <rPh sb="102" eb="104">
      <t>テガ</t>
    </rPh>
    <rPh sb="105" eb="107">
      <t>ハイケイ</t>
    </rPh>
    <rPh sb="108" eb="109">
      <t>フ</t>
    </rPh>
    <rPh sb="111" eb="114">
      <t>コウインショウ</t>
    </rPh>
    <rPh sb="119" eb="120">
      <t>ドン</t>
    </rPh>
    <rPh sb="120" eb="122">
      <t>ガンバ</t>
    </rPh>
    <phoneticPr fontId="1"/>
  </si>
  <si>
    <t>90点
演出;社会に出て尚も希望を語る二人が眩しい
脚本;お転婆娘が成人して悪ガキに逆襲される良い構図。キャサリンとイライザが辺境の偏狭の明暗を敷衍する
絵コンテ;改善会の辺境周遊は地域と社会を象る良い構造
キャラデザ;アンソニーは大物になる
美術;ちゃんと煮込み揺れるシチューが美しい
音響;</t>
    <rPh sb="30" eb="32">
      <t>テンバ</t>
    </rPh>
    <rPh sb="32" eb="33">
      <t>ムスメ</t>
    </rPh>
    <rPh sb="34" eb="36">
      <t>セイジン</t>
    </rPh>
    <rPh sb="38" eb="39">
      <t>ワル</t>
    </rPh>
    <rPh sb="42" eb="44">
      <t>ギャクシュウ</t>
    </rPh>
    <rPh sb="47" eb="48">
      <t>イ</t>
    </rPh>
    <rPh sb="49" eb="51">
      <t>コウズ</t>
    </rPh>
    <rPh sb="82" eb="84">
      <t>カイゼン</t>
    </rPh>
    <rPh sb="84" eb="85">
      <t>カイ</t>
    </rPh>
    <rPh sb="86" eb="88">
      <t>ヘンキョウ</t>
    </rPh>
    <rPh sb="88" eb="90">
      <t>シュウユウ</t>
    </rPh>
    <rPh sb="91" eb="93">
      <t>チイキ</t>
    </rPh>
    <rPh sb="94" eb="96">
      <t>シャカイ</t>
    </rPh>
    <rPh sb="97" eb="98">
      <t>カタド</t>
    </rPh>
    <rPh sb="99" eb="100">
      <t>イ</t>
    </rPh>
    <rPh sb="101" eb="103">
      <t>コウゾウ</t>
    </rPh>
    <rPh sb="116" eb="118">
      <t>オオモノ</t>
    </rPh>
    <rPh sb="129" eb="131">
      <t>ニコ</t>
    </rPh>
    <rPh sb="132" eb="133">
      <t>ユ</t>
    </rPh>
    <rPh sb="140" eb="141">
      <t>ウツク</t>
    </rPh>
    <phoneticPr fontId="1"/>
  </si>
  <si>
    <t>　50点
演出:繰り返す七色の蝶に合わせた幻想感が欲しい。毎回、うみの挿入は不要。誰！は良い
脚本:ポン使え。順列組合せのメロドラマやめろ
絵コンテ:男ギャグより空門蒼の性格描写を濃くした方が。セクシャルに逃げるのは悪手.空門蒼の色気はきもい
美術:駄菓子屋の軒先も綺麗</t>
    <phoneticPr fontId="1"/>
  </si>
  <si>
    <t>70点
演出;宇宙も飛行機も楽器表象の展開も面白いがベースはプリティーシリーズ。ヒキが雑過ぎｗ
脚本;肯定しつつ全否定する超展開
絵コンテ;寿司屋の喧嘩で飛び上がる外人板前が良い。全員インスタントラーメン啜らせる効果
キャラデザ;
美術;
音響;</t>
    <rPh sb="7" eb="9">
      <t>ウチュウ</t>
    </rPh>
    <rPh sb="10" eb="13">
      <t>ヒコウキ</t>
    </rPh>
    <rPh sb="14" eb="18">
      <t>ガッキヒョウショウ</t>
    </rPh>
    <rPh sb="19" eb="21">
      <t>テンカイ</t>
    </rPh>
    <rPh sb="22" eb="24">
      <t>オモシロ</t>
    </rPh>
    <rPh sb="43" eb="44">
      <t>ザツ</t>
    </rPh>
    <rPh sb="44" eb="45">
      <t>ス</t>
    </rPh>
    <rPh sb="51" eb="53">
      <t>コウテイ</t>
    </rPh>
    <rPh sb="56" eb="59">
      <t>ゼンヒテイ</t>
    </rPh>
    <rPh sb="61" eb="62">
      <t>チョウ</t>
    </rPh>
    <rPh sb="62" eb="64">
      <t>テンカイ</t>
    </rPh>
    <rPh sb="70" eb="73">
      <t>スシヤ</t>
    </rPh>
    <rPh sb="74" eb="76">
      <t>ケンカ</t>
    </rPh>
    <rPh sb="77" eb="78">
      <t>ト</t>
    </rPh>
    <rPh sb="79" eb="80">
      <t>ア</t>
    </rPh>
    <rPh sb="82" eb="86">
      <t>ガイジンイタマエ</t>
    </rPh>
    <rPh sb="87" eb="88">
      <t>イ</t>
    </rPh>
    <rPh sb="90" eb="92">
      <t>ゼンイン</t>
    </rPh>
    <rPh sb="102" eb="103">
      <t>スス</t>
    </rPh>
    <rPh sb="106" eb="108">
      <t>コウカ</t>
    </rPh>
    <phoneticPr fontId="1"/>
  </si>
  <si>
    <t>転生したら第七王子だったので、気ままに魔術を極めます 第2期</t>
    <phoneticPr fontId="1"/>
  </si>
  <si>
    <t>原作：默「鲲吞天下」
総監督：危天行
アニメーション制作：大火鳥文化
【日本語吹き替え版】
演出：日向泰祐
翻訳：鳥居怜子
音響制作：東北新社
日本版製作：フジテレビジョン　bilibili</t>
    <phoneticPr fontId="1"/>
  </si>
  <si>
    <t>40点
演出:らんまの偉大さを思い知る。動きとギャグが無いと本気できつい。アニマル誌のミソジニーを考える
脚本:紫苑の根探しより存在意義、、寧ろラスボスにしては
絵コンテ:新のリアクションに注ぐが下半身ギリまで描写の意味が薄い
美術:別荘もBBQ具材も薔薇園も綺麗</t>
    <phoneticPr fontId="1"/>
  </si>
  <si>
    <t>75点
演出:ジャリバンはギャグと動きありき、次回予告の構成と台詞が秀逸
脚本:緊張感はわかるもギャグ少ないとダレる。ケイゴ反逆は良い
絵コンテ:状況説明とタイミングが絶妙　雰囲氣を活かすジャリバン</t>
    <phoneticPr fontId="1"/>
  </si>
  <si>
    <t>85点　最後にシュウジが富野由悠季化したら神作品
演出;キラキラなら救える幻想の根拠が観えない。劇場のシャア再演は狙いすぎだがに自訴創作的には満点
脚本;キケロガ遣り過ぎ。エクザベがヤラレル。ニュータイプが完全にサイコパスに矮小化で幻滅、ニャアン殺すフラグやめろ
絵コンテ;オールレンジ攻撃の解説不要。矢鱈なセクシャルアングルは不快
キャラデザ;主役はシャア、シャリア、キシリア、アムロ。若手置いてけぼり
美術;シュウジとシャアの謎の油絵
音響;BEYOND THE TIMEで絞める</t>
    <rPh sb="4" eb="6">
      <t>サイゴ</t>
    </rPh>
    <rPh sb="12" eb="17">
      <t>トミノヨシユキ</t>
    </rPh>
    <rPh sb="17" eb="18">
      <t>カ</t>
    </rPh>
    <rPh sb="21" eb="22">
      <t>カミ</t>
    </rPh>
    <rPh sb="22" eb="24">
      <t>サクヒン</t>
    </rPh>
    <rPh sb="34" eb="35">
      <t>スク</t>
    </rPh>
    <rPh sb="37" eb="39">
      <t>ゲンソウ</t>
    </rPh>
    <rPh sb="40" eb="42">
      <t>コンキョ</t>
    </rPh>
    <rPh sb="43" eb="44">
      <t>ミ</t>
    </rPh>
    <rPh sb="48" eb="50">
      <t>ゲキジョウ</t>
    </rPh>
    <rPh sb="54" eb="56">
      <t>サイエン</t>
    </rPh>
    <rPh sb="57" eb="58">
      <t>ネラ</t>
    </rPh>
    <rPh sb="64" eb="68">
      <t>ジソソウサク</t>
    </rPh>
    <rPh sb="68" eb="69">
      <t>テキ</t>
    </rPh>
    <rPh sb="71" eb="73">
      <t>マンテン</t>
    </rPh>
    <rPh sb="81" eb="82">
      <t>ヤ</t>
    </rPh>
    <rPh sb="83" eb="84">
      <t>ス</t>
    </rPh>
    <rPh sb="103" eb="105">
      <t>カンゼン</t>
    </rPh>
    <rPh sb="112" eb="115">
      <t>ワイショウカ</t>
    </rPh>
    <rPh sb="116" eb="118">
      <t>ゲンメツ</t>
    </rPh>
    <rPh sb="123" eb="124">
      <t>コロ</t>
    </rPh>
    <rPh sb="143" eb="145">
      <t>コウゲキ</t>
    </rPh>
    <rPh sb="146" eb="148">
      <t>カイセツ</t>
    </rPh>
    <rPh sb="148" eb="150">
      <t>フヨウ</t>
    </rPh>
    <rPh sb="151" eb="153">
      <t>ヤタラ</t>
    </rPh>
    <rPh sb="164" eb="166">
      <t>フカイ</t>
    </rPh>
    <rPh sb="173" eb="175">
      <t>シュヤク</t>
    </rPh>
    <rPh sb="194" eb="196">
      <t>ワカテ</t>
    </rPh>
    <rPh sb="196" eb="197">
      <t>オ</t>
    </rPh>
    <rPh sb="215" eb="216">
      <t>ナゾ</t>
    </rPh>
    <rPh sb="217" eb="219">
      <t>アブラエ</t>
    </rPh>
    <rPh sb="239" eb="240">
      <t>シ</t>
    </rPh>
    <phoneticPr fontId="1"/>
  </si>
  <si>
    <t>70点
演出;棪堂パートは雰囲気が巧い。ごはんパートは工夫の余地が
脚本;ご飯パートに戦を差し込むのは嘗てなく良いが硯だけ食わせるのは良くない
絵コンテ;晩飯がまずい
キャラデザ;棪堂でも誰でも良いが造詣は少しは深掘りするべき
美術;
音響;</t>
    <rPh sb="7" eb="8">
      <t>エン</t>
    </rPh>
    <rPh sb="8" eb="9">
      <t>ドウ</t>
    </rPh>
    <rPh sb="13" eb="16">
      <t>フンイキ</t>
    </rPh>
    <rPh sb="17" eb="18">
      <t>ウマ</t>
    </rPh>
    <rPh sb="27" eb="29">
      <t>クフウ</t>
    </rPh>
    <rPh sb="30" eb="32">
      <t>ヨチ</t>
    </rPh>
    <rPh sb="38" eb="39">
      <t>ハン</t>
    </rPh>
    <rPh sb="43" eb="44">
      <t>イクサ</t>
    </rPh>
    <rPh sb="45" eb="46">
      <t>サ</t>
    </rPh>
    <rPh sb="47" eb="48">
      <t>コ</t>
    </rPh>
    <rPh sb="51" eb="52">
      <t>カツ</t>
    </rPh>
    <rPh sb="55" eb="56">
      <t>イ</t>
    </rPh>
    <rPh sb="77" eb="79">
      <t>バンメシ</t>
    </rPh>
    <rPh sb="94" eb="95">
      <t>ダレ</t>
    </rPh>
    <rPh sb="97" eb="98">
      <t>ヨ</t>
    </rPh>
    <rPh sb="100" eb="102">
      <t>ゾウケイ</t>
    </rPh>
    <rPh sb="103" eb="104">
      <t>スコ</t>
    </rPh>
    <rPh sb="106" eb="108">
      <t>フカボ</t>
    </rPh>
    <phoneticPr fontId="1"/>
  </si>
  <si>
    <t>90点　野心的。承認欲求を塗り替える無根拠は神話を書き換えるか
演出;ボワールとスマイルは旧男女像（スーパーマン、アマゾネス？）で旧社会。天才クイーンを圧倒する無根拠な新Xが混沌と秩序をもたらすか
脚本;ダウンフォールと信頼値管理で動機るクイーンの目指すXの新秩序は新Xに取り替わるか
絵コンテ;Xは象徴でありアイコンであり大強に引っ張られる
キャラデザ;
美術;
音響;</t>
    <rPh sb="4" eb="7">
      <t>ヤシンテキ</t>
    </rPh>
    <rPh sb="8" eb="12">
      <t>ショウニンヨッキュウ</t>
    </rPh>
    <rPh sb="13" eb="14">
      <t>ヌ</t>
    </rPh>
    <rPh sb="15" eb="16">
      <t>カ</t>
    </rPh>
    <rPh sb="18" eb="21">
      <t>ムコンキョ</t>
    </rPh>
    <rPh sb="22" eb="24">
      <t>シンワ</t>
    </rPh>
    <rPh sb="25" eb="26">
      <t>カ</t>
    </rPh>
    <rPh sb="27" eb="28">
      <t>カ</t>
    </rPh>
    <rPh sb="45" eb="46">
      <t>キュウ</t>
    </rPh>
    <rPh sb="46" eb="48">
      <t>ダンジョ</t>
    </rPh>
    <rPh sb="48" eb="49">
      <t>ゾウ</t>
    </rPh>
    <rPh sb="65" eb="68">
      <t>キュウシャカイ</t>
    </rPh>
    <rPh sb="69" eb="71">
      <t>テンサイ</t>
    </rPh>
    <rPh sb="76" eb="78">
      <t>アットウ</t>
    </rPh>
    <rPh sb="80" eb="83">
      <t>ムコンキョ</t>
    </rPh>
    <rPh sb="84" eb="85">
      <t>シン</t>
    </rPh>
    <rPh sb="87" eb="89">
      <t>コントン</t>
    </rPh>
    <rPh sb="90" eb="92">
      <t>チツジョ</t>
    </rPh>
    <rPh sb="110" eb="112">
      <t>シンライ</t>
    </rPh>
    <rPh sb="112" eb="113">
      <t>アタイ</t>
    </rPh>
    <rPh sb="113" eb="115">
      <t>カンリ</t>
    </rPh>
    <rPh sb="116" eb="118">
      <t>ドウキ</t>
    </rPh>
    <rPh sb="124" eb="126">
      <t>メザ</t>
    </rPh>
    <rPh sb="129" eb="130">
      <t>シン</t>
    </rPh>
    <rPh sb="130" eb="132">
      <t>チツジョ</t>
    </rPh>
    <rPh sb="133" eb="134">
      <t>シン</t>
    </rPh>
    <rPh sb="136" eb="137">
      <t>ト</t>
    </rPh>
    <rPh sb="138" eb="139">
      <t>カ</t>
    </rPh>
    <rPh sb="150" eb="152">
      <t>ショウチョウ</t>
    </rPh>
    <rPh sb="162" eb="163">
      <t>オオ</t>
    </rPh>
    <rPh sb="163" eb="164">
      <t>ツヨ</t>
    </rPh>
    <rPh sb="165" eb="166">
      <t>ヒ</t>
    </rPh>
    <rPh sb="167" eb="168">
      <t>パ</t>
    </rPh>
    <phoneticPr fontId="1"/>
  </si>
  <si>
    <t>90点
演出;水城屋を恫喝する鈴音のモノグラムが良い。鍾道含め殺陣が素晴らしい
脚本;憎悪と嫉妬の酒乱鬼は貪欲な豚畜生
絵コンテ;隣人の鬼化は寓話的にも構造的にも竦む怖さ。なつ父の冷静な冷酒が対照化する
キャラデザ;なつ父の堕ちる予感が堪らない
美術;あばら家の積雪綺麗過ぎ
音響;鈴音の背景は黒い雪の名残</t>
    <rPh sb="7" eb="9">
      <t>ミズキ</t>
    </rPh>
    <rPh sb="9" eb="10">
      <t>ヤ</t>
    </rPh>
    <rPh sb="11" eb="13">
      <t>ドウカツ</t>
    </rPh>
    <rPh sb="15" eb="17">
      <t>スズネ</t>
    </rPh>
    <rPh sb="24" eb="25">
      <t>イ</t>
    </rPh>
    <rPh sb="27" eb="28">
      <t>ショウ</t>
    </rPh>
    <rPh sb="28" eb="29">
      <t>ミチ</t>
    </rPh>
    <rPh sb="29" eb="30">
      <t>フク</t>
    </rPh>
    <rPh sb="31" eb="33">
      <t>タテ</t>
    </rPh>
    <rPh sb="34" eb="36">
      <t>スバ</t>
    </rPh>
    <rPh sb="43" eb="45">
      <t>ゾウオ</t>
    </rPh>
    <rPh sb="46" eb="48">
      <t>シット</t>
    </rPh>
    <rPh sb="49" eb="51">
      <t>シュラン</t>
    </rPh>
    <rPh sb="51" eb="52">
      <t>オニ</t>
    </rPh>
    <rPh sb="53" eb="55">
      <t>ドンヨク</t>
    </rPh>
    <rPh sb="56" eb="57">
      <t>ブタ</t>
    </rPh>
    <rPh sb="57" eb="59">
      <t>チクショウ</t>
    </rPh>
    <rPh sb="65" eb="67">
      <t>リンジン</t>
    </rPh>
    <rPh sb="68" eb="69">
      <t>オニ</t>
    </rPh>
    <rPh sb="69" eb="70">
      <t>カ</t>
    </rPh>
    <rPh sb="71" eb="74">
      <t>グウワテキ</t>
    </rPh>
    <rPh sb="76" eb="79">
      <t>コウゾウテキ</t>
    </rPh>
    <rPh sb="81" eb="82">
      <t>スク</t>
    </rPh>
    <rPh sb="83" eb="84">
      <t>コワ</t>
    </rPh>
    <rPh sb="88" eb="89">
      <t>チチ</t>
    </rPh>
    <rPh sb="90" eb="92">
      <t>レイセイ</t>
    </rPh>
    <rPh sb="93" eb="95">
      <t>ヒヤサケ</t>
    </rPh>
    <rPh sb="96" eb="99">
      <t>タイショウカ</t>
    </rPh>
    <rPh sb="110" eb="111">
      <t>チチ</t>
    </rPh>
    <rPh sb="112" eb="113">
      <t>オ</t>
    </rPh>
    <rPh sb="115" eb="117">
      <t>ヨカン</t>
    </rPh>
    <rPh sb="118" eb="119">
      <t>タマ</t>
    </rPh>
    <rPh sb="129" eb="130">
      <t>ヤ</t>
    </rPh>
    <rPh sb="131" eb="133">
      <t>セキセツ</t>
    </rPh>
    <rPh sb="133" eb="135">
      <t>キレイ</t>
    </rPh>
    <rPh sb="135" eb="136">
      <t>ス</t>
    </rPh>
    <rPh sb="141" eb="143">
      <t>スズネ</t>
    </rPh>
    <rPh sb="144" eb="146">
      <t>ハイケイ</t>
    </rPh>
    <rPh sb="147" eb="148">
      <t>クロ</t>
    </rPh>
    <rPh sb="149" eb="150">
      <t>ユキ</t>
    </rPh>
    <rPh sb="151" eb="153">
      <t>ナゴリ</t>
    </rPh>
    <phoneticPr fontId="1"/>
  </si>
  <si>
    <t>90点
演出;記憶と人体改造による関係性の構築は飛翔する風船と対照的に忽ち崩落する　庇護から自立への移行は痕を媒介に日常を塗潰す
脚本;人形と幼児はグロテスクに現実を接続させる
絵コンテ;脳が震える記憶の戦うこのはが面白い。さとこの過剰な情動描写は日常の瞬間性を照射する
キャラデザ;曖昧な関係性は領収書とともい終焉
美術;
音響;</t>
    <rPh sb="7" eb="9">
      <t>キオク</t>
    </rPh>
    <rPh sb="10" eb="12">
      <t>ジンタイ</t>
    </rPh>
    <rPh sb="12" eb="14">
      <t>カイゾウ</t>
    </rPh>
    <rPh sb="17" eb="20">
      <t>カンケイセイ</t>
    </rPh>
    <rPh sb="21" eb="23">
      <t>コウチク</t>
    </rPh>
    <rPh sb="24" eb="26">
      <t>ヒショウ</t>
    </rPh>
    <rPh sb="28" eb="30">
      <t>フウセン</t>
    </rPh>
    <rPh sb="31" eb="34">
      <t>タイショウテキ</t>
    </rPh>
    <rPh sb="35" eb="36">
      <t>タチマ</t>
    </rPh>
    <rPh sb="37" eb="39">
      <t>ホウラク</t>
    </rPh>
    <rPh sb="42" eb="44">
      <t>ヒゴ</t>
    </rPh>
    <rPh sb="46" eb="48">
      <t>ジリツ</t>
    </rPh>
    <rPh sb="50" eb="52">
      <t>イコウ</t>
    </rPh>
    <rPh sb="55" eb="57">
      <t>バイカイ</t>
    </rPh>
    <rPh sb="58" eb="60">
      <t>ニチジョウ</t>
    </rPh>
    <rPh sb="61" eb="62">
      <t>ヌ</t>
    </rPh>
    <rPh sb="62" eb="63">
      <t>ツブ</t>
    </rPh>
    <rPh sb="68" eb="70">
      <t>ニンギョウ</t>
    </rPh>
    <rPh sb="71" eb="73">
      <t>ヨウジ</t>
    </rPh>
    <rPh sb="80" eb="82">
      <t>ゲンジツ</t>
    </rPh>
    <rPh sb="83" eb="85">
      <t>セツゾク</t>
    </rPh>
    <rPh sb="94" eb="95">
      <t>ノウ</t>
    </rPh>
    <rPh sb="96" eb="97">
      <t>フル</t>
    </rPh>
    <rPh sb="99" eb="101">
      <t>キオク</t>
    </rPh>
    <rPh sb="102" eb="103">
      <t>タタカ</t>
    </rPh>
    <rPh sb="108" eb="110">
      <t>オモシロ</t>
    </rPh>
    <rPh sb="116" eb="118">
      <t>カジョウ</t>
    </rPh>
    <rPh sb="119" eb="121">
      <t>ジョウドウ</t>
    </rPh>
    <rPh sb="121" eb="123">
      <t>ビョウシャ</t>
    </rPh>
    <rPh sb="124" eb="126">
      <t>ニチジョウ</t>
    </rPh>
    <rPh sb="127" eb="130">
      <t>シュンカンセイ</t>
    </rPh>
    <rPh sb="131" eb="133">
      <t>ショウシャ</t>
    </rPh>
    <rPh sb="142" eb="144">
      <t>アイマイ</t>
    </rPh>
    <rPh sb="145" eb="148">
      <t>カンケイセイ</t>
    </rPh>
    <rPh sb="149" eb="152">
      <t>リョウシュウショ</t>
    </rPh>
    <rPh sb="156" eb="158">
      <t>シュウエン</t>
    </rPh>
    <phoneticPr fontId="1"/>
  </si>
  <si>
    <t>75点
演出:1話のアンドロイド社員がアンドロイド戦闘員、ホンホンとして接続する　ヒーローは日常の便利機能に記憶とともに衰退し日常に埋没するが、寧ろそれを肯定する諦念に美しさがある
。会長の熊シャツが隈ない調査の暗喩なのか　スイーツに代わる蟹w</t>
    <phoneticPr fontId="1"/>
  </si>
  <si>
    <t>80点
演出:承認欲求塊のきも男バンドbacckasがりりさ達と対照化。インストの弱点の媚びない盛り返し方の可能性が問われるが、全員の努力描写なしに語る努力はきつい
脚本：対バンがファン争奪戦は良い解釈、ロックは私の全てなら毒親の切捨てに突っ込むべき
絵コンテ；Baccasのきもさは巧い。ファックサインされる未来が見える。締めのバンド登場のガサツさも京極尚彦の面目躍如か
キャラデザ：おしゃれと金持ちが格好いい条件なのか？アリスも音羽も感情描写のたくわえの薄さに対して雑</t>
    <rPh sb="64" eb="66">
      <t>ゼンイン</t>
    </rPh>
    <rPh sb="67" eb="71">
      <t>ドリョクビョウシャ</t>
    </rPh>
    <rPh sb="74" eb="75">
      <t>カタ</t>
    </rPh>
    <rPh sb="76" eb="78">
      <t>ドリョク</t>
    </rPh>
    <rPh sb="83" eb="85">
      <t>キャクホン</t>
    </rPh>
    <rPh sb="126" eb="127">
      <t>エ</t>
    </rPh>
    <rPh sb="142" eb="143">
      <t>ウマ</t>
    </rPh>
    <rPh sb="155" eb="157">
      <t>ミライ</t>
    </rPh>
    <rPh sb="158" eb="159">
      <t>ミ</t>
    </rPh>
    <rPh sb="198" eb="200">
      <t>カネモ</t>
    </rPh>
    <rPh sb="202" eb="204">
      <t>カッコウ</t>
    </rPh>
    <rPh sb="206" eb="208">
      <t>ジョウケン</t>
    </rPh>
    <rPh sb="216" eb="218">
      <t>オトハ</t>
    </rPh>
    <rPh sb="219" eb="221">
      <t>カンジョウ</t>
    </rPh>
    <rPh sb="221" eb="223">
      <t>ビョウシャ</t>
    </rPh>
    <rPh sb="229" eb="230">
      <t>ウス</t>
    </rPh>
    <rPh sb="232" eb="233">
      <t>タイ</t>
    </rPh>
    <rPh sb="235" eb="236">
      <t>ザツ</t>
    </rPh>
    <phoneticPr fontId="1"/>
  </si>
  <si>
    <t>100点 神回 悠久の時空間は情動を生み出す
演出;もはや映画「戦火の馬」でありホテルを媒介に無限の時空間が豊かさを諸行無常的に示される
脚本;ホテルに集う有象無象の外来種が豊かな生態系を産みだす悠久の時間と空間が縦横無尽に提示され、錆びた地方都市の可能性すら沸き立つ
絵コンテ;アポカリプスに集う惑星辺縁の来客がホテルの空間可能性を無限に引き延ばし非常に魅力的。アザラシ拍手もペガサス甘嚙みも素晴らしい動物ネタ
キャラデザ;ポンチャカポンチャカｗ
美術;郷愁を優しくスケッチピアノで包む
音響;崩れ去るアンドロイド従業員も廃墟ビルの朽果て方も、割れた鏡でのファッションショーも映える。祠すら郷愁を興す.ざつ旅は見習うべき</t>
    <rPh sb="5" eb="7">
      <t>カミカイ</t>
    </rPh>
    <rPh sb="8" eb="10">
      <t>ユウキュウ</t>
    </rPh>
    <rPh sb="11" eb="14">
      <t>ジクウカン</t>
    </rPh>
    <rPh sb="15" eb="17">
      <t>ジョウドウ</t>
    </rPh>
    <rPh sb="18" eb="19">
      <t>ウ</t>
    </rPh>
    <rPh sb="20" eb="21">
      <t>ダ</t>
    </rPh>
    <rPh sb="29" eb="31">
      <t>エイガ</t>
    </rPh>
    <rPh sb="32" eb="34">
      <t>センカ</t>
    </rPh>
    <rPh sb="35" eb="36">
      <t>ウマ</t>
    </rPh>
    <rPh sb="44" eb="46">
      <t>バイカイ</t>
    </rPh>
    <rPh sb="47" eb="49">
      <t>ムゲン</t>
    </rPh>
    <rPh sb="50" eb="53">
      <t>ジクウカン</t>
    </rPh>
    <rPh sb="54" eb="55">
      <t>ユタ</t>
    </rPh>
    <rPh sb="58" eb="62">
      <t>ショギョウムジョウ</t>
    </rPh>
    <rPh sb="62" eb="63">
      <t>テキ</t>
    </rPh>
    <rPh sb="64" eb="65">
      <t>シメ</t>
    </rPh>
    <rPh sb="76" eb="77">
      <t>ツド</t>
    </rPh>
    <rPh sb="78" eb="82">
      <t>ウゾウムゾウ</t>
    </rPh>
    <rPh sb="83" eb="86">
      <t>ガイライシュ</t>
    </rPh>
    <rPh sb="87" eb="88">
      <t>ユタ</t>
    </rPh>
    <rPh sb="90" eb="93">
      <t>セイタイケイ</t>
    </rPh>
    <rPh sb="94" eb="95">
      <t>ウ</t>
    </rPh>
    <rPh sb="98" eb="100">
      <t>ユウキュウ</t>
    </rPh>
    <rPh sb="104" eb="106">
      <t>クウカン</t>
    </rPh>
    <rPh sb="107" eb="111">
      <t>ジュウオウムジン</t>
    </rPh>
    <rPh sb="112" eb="114">
      <t>テイジ</t>
    </rPh>
    <rPh sb="117" eb="118">
      <t>サ</t>
    </rPh>
    <rPh sb="120" eb="124">
      <t>チホウトシ</t>
    </rPh>
    <rPh sb="125" eb="128">
      <t>カノウセイ</t>
    </rPh>
    <rPh sb="130" eb="131">
      <t>ワ</t>
    </rPh>
    <rPh sb="132" eb="133">
      <t>タ</t>
    </rPh>
    <rPh sb="147" eb="148">
      <t>ツド</t>
    </rPh>
    <rPh sb="149" eb="151">
      <t>ワクセイ</t>
    </rPh>
    <rPh sb="151" eb="153">
      <t>ヘンエン</t>
    </rPh>
    <rPh sb="154" eb="156">
      <t>ライキャク</t>
    </rPh>
    <rPh sb="161" eb="166">
      <t>クウカンカノウセイ</t>
    </rPh>
    <rPh sb="167" eb="169">
      <t>ムゲン</t>
    </rPh>
    <rPh sb="170" eb="171">
      <t>ヒ</t>
    </rPh>
    <rPh sb="172" eb="173">
      <t>ノ</t>
    </rPh>
    <rPh sb="175" eb="177">
      <t>ヒジョウ</t>
    </rPh>
    <rPh sb="178" eb="181">
      <t>ミリョクテキ</t>
    </rPh>
    <rPh sb="186" eb="188">
      <t>ハクシュ</t>
    </rPh>
    <rPh sb="193" eb="195">
      <t>アマガ</t>
    </rPh>
    <rPh sb="197" eb="199">
      <t>スバ</t>
    </rPh>
    <rPh sb="202" eb="204">
      <t>ドウブツ</t>
    </rPh>
    <rPh sb="228" eb="230">
      <t>キョウシュウ</t>
    </rPh>
    <rPh sb="231" eb="232">
      <t>ヤサ</t>
    </rPh>
    <rPh sb="242" eb="243">
      <t>ツツ</t>
    </rPh>
    <rPh sb="248" eb="249">
      <t>クズ</t>
    </rPh>
    <rPh sb="250" eb="251">
      <t>サ</t>
    </rPh>
    <rPh sb="258" eb="261">
      <t>ジュウギョウイン</t>
    </rPh>
    <rPh sb="262" eb="264">
      <t>ハイキョ</t>
    </rPh>
    <rPh sb="267" eb="269">
      <t>クチハ</t>
    </rPh>
    <rPh sb="270" eb="271">
      <t>カタ</t>
    </rPh>
    <rPh sb="273" eb="274">
      <t>ワ</t>
    </rPh>
    <rPh sb="276" eb="277">
      <t>カガミ</t>
    </rPh>
    <rPh sb="289" eb="290">
      <t>ハ</t>
    </rPh>
    <rPh sb="293" eb="294">
      <t>ホコラ</t>
    </rPh>
    <rPh sb="296" eb="298">
      <t>キョウシュウ</t>
    </rPh>
    <rPh sb="299" eb="300">
      <t>オコ</t>
    </rPh>
    <rPh sb="304" eb="305">
      <t>タビ</t>
    </rPh>
    <rPh sb="306" eb="308">
      <t>ミナラ</t>
    </rPh>
    <phoneticPr fontId="1"/>
  </si>
  <si>
    <t>原作：漆原侑来（秋田書店「週刊少年チャンピオン」連載）
監督：野中阿斗
監督補佐：橋本裕之
シリーズ構成・脚本：菅原雪絵
キャラクターデザイン：網サキ涼子
美術設定：別役裕之
美術監督：Scott MacDonald
色彩設計：多田早希
撮影監督：芹澤直樹
ＣＧ監督：福島涼太
編集：岡崎由美佳
音響監督：飯田里樹
音楽：KOHTA YAMAMOTO
音楽制作：ポニーキャニオン
アニメーション制作：スタジオ雲雀
主題歌	OP：「OVERNIGHT」THE ORAL CIGARETTES
ED：「What is justice?」BAND-MAID</t>
    <phoneticPr fontId="1"/>
  </si>
  <si>
    <t xml:space="preserve">	Dr.STONE SCIENCE FUTURE</t>
    <phoneticPr fontId="1"/>
  </si>
  <si>
    <t>第2クール：2025年7月10日（木）～
TOKYO MXほか</t>
    <phoneticPr fontId="1"/>
  </si>
  <si>
    <t>原作：稲垣理一郎・Boichi「Dr.STONE」（集英社 ジャンプ コミックス刊）
監督：松下周平
シリーズ構成：砂山蔵澄
キャラクターデザイン：岩佐裕子
デザインワークス：水村良男
美術設定：青木智由紀
美術監督：吉原俊一郎
色彩設計：中尾総子
撮影監督：小島千幸
編集：坂本久美子
音響監督：明田川仁
音楽：加藤達也　堤博明　YUKI KANESAKA
アニメーション制作：トムス・エンタテインメント</t>
    <phoneticPr fontId="1"/>
  </si>
  <si>
    <t>9-nine- Ruler's Crown</t>
    <phoneticPr fontId="1"/>
  </si>
  <si>
    <t xml:space="preserve">	2025年7月5日（土）～
TOKYO MX・BS日テレにて</t>
    <phoneticPr fontId="1"/>
  </si>
  <si>
    <t>原作：ぱれっと
キャラクター原案：和泉つばす
監督：大畑晃一
シリーズ構成／スーパーバイザー：紅水康介
アドバイザー：加藤大志
キャラクターデザイン：﨑口さおり
サブキャラクターデザイン：上原史也
総作画監督：﨑口さおり　原田峰文　上原史也　西田美弥子
衣装デザイン：株式会社レコメンデーション　haseko　江口麻里
料理デザイン：北田久登
美術設定：小野寺里恵
美術監督：中尾陽子　河内美緒
色彩設計：岩井田洋
撮影監督：鷲津昂大
編集：柳圭介
音響監督：明田川仁
制作：ピー・アール・エー</t>
    <phoneticPr fontId="1"/>
  </si>
  <si>
    <t xml:space="preserve">	New PANTY ＆ STOCKING with GARTERBELT</t>
    <phoneticPr fontId="1"/>
  </si>
  <si>
    <t>2025年7月9日（水）～
TOKYO MX・BS日テレほか</t>
    <phoneticPr fontId="1"/>
  </si>
  <si>
    <t>原案：GEEKFLEET
監督：今石洋之
副監督：若林広海　古川晟
シリーズ構成：今石洋之　若林広海
オリジナルキャラクターデザイン：錦織敦史
キャラクターデザイン：コヤマシゲト　すしお　坂本勝
アートディレクション：コヤマシゲト
スペシャルスペシャリスト：吉成曜
コンセプトプランナー：若林広海
タイトルロゴデザイン：野中愛
動画統括：こすぎなほこ
色彩設計：垣田由紀子
美術監督：野村正信　市岡茉衣
撮影監督：志良堂勝規
編集：植松淳一
音響監督：浦狩裕樹
音楽プロデューサー：☆Taku Takahashi（m-flo）
音楽制作：フライングドッグ
音楽参加アーティスト：☆Taku Takahashi　TeddyLoid　m-flo　TAKU INOUE　80KIDZ　KM　TAAR　MONJOE　Yackle　Mitsunori Ikeda　Junji Chiba
アニメーションプロデューサー：堤尚子
アニメーション制作：TRIGGER</t>
    <phoneticPr fontId="1"/>
  </si>
  <si>
    <t xml:space="preserve">	ぬきたし THE ANIMATION</t>
    <phoneticPr fontId="1"/>
  </si>
  <si>
    <t xml:space="preserve">	2025年7月～</t>
    <phoneticPr fontId="1"/>
  </si>
  <si>
    <t>原作：Qruppo／「抜きゲーみたいな島に住んでる貧乳（わたし）はどうすりゃいいですか？」
監督：長山延好
シリーズ構成・脚本：猪原健太
脚本監修：倉骨治人（Qruppo）　神近ゆう（Qruppo）
キャラクターデザイン：くまた
音楽：えびかれー伯爵　池木紗々　ウミガメ　かしこ　岩嵜壮志
アニメーション制作：パッショーネ
総合監修：ハメドリくん（Qruppo）
製作：青藍島観光協会</t>
    <phoneticPr fontId="1"/>
  </si>
  <si>
    <t>90点 工藤の認識とともに崩壊する世界は2020年代主要国家を激しく逆撫でる
演出;やはり3枚に卸されるのか。。自我が記憶と意思で形成される故の令子の決断は清々しいが、性的自我に支えられる幻想は危うい(自我の起源：真木悠介)
脚本;重病の母を鎮める九龍を自ら葬る蛇沼はハオランの幻想に消える
絵コンテ;冒頭の幼い蛇沼も汪先生も崩れすぎ
キャラデザ;工藤は悔恨を抱く前時代を象徴する郷愁そのものであり脆いインセルである
美術;お札の丁寧さは
音響;</t>
    <rPh sb="4" eb="6">
      <t>クドウ</t>
    </rPh>
    <rPh sb="7" eb="9">
      <t>ニンシキ</t>
    </rPh>
    <rPh sb="13" eb="15">
      <t>ホウカイ</t>
    </rPh>
    <rPh sb="17" eb="19">
      <t>セカイ</t>
    </rPh>
    <rPh sb="24" eb="26">
      <t>ネンダイ</t>
    </rPh>
    <rPh sb="26" eb="30">
      <t>シュヨウコッカ</t>
    </rPh>
    <rPh sb="31" eb="32">
      <t>ハゲ</t>
    </rPh>
    <rPh sb="34" eb="36">
      <t>サカナ</t>
    </rPh>
    <rPh sb="46" eb="47">
      <t>マイ</t>
    </rPh>
    <rPh sb="48" eb="49">
      <t>オロ</t>
    </rPh>
    <rPh sb="56" eb="58">
      <t>ジガ</t>
    </rPh>
    <rPh sb="59" eb="61">
      <t>キオク</t>
    </rPh>
    <rPh sb="62" eb="64">
      <t>イシ</t>
    </rPh>
    <rPh sb="65" eb="67">
      <t>ケイセイ</t>
    </rPh>
    <rPh sb="70" eb="71">
      <t>ユエ</t>
    </rPh>
    <rPh sb="72" eb="74">
      <t>レイコ</t>
    </rPh>
    <rPh sb="75" eb="77">
      <t>ケツダン</t>
    </rPh>
    <rPh sb="78" eb="80">
      <t>スガスガ</t>
    </rPh>
    <rPh sb="84" eb="86">
      <t>セイテキ</t>
    </rPh>
    <rPh sb="86" eb="88">
      <t>ジガ</t>
    </rPh>
    <rPh sb="89" eb="90">
      <t>ササ</t>
    </rPh>
    <rPh sb="94" eb="96">
      <t>ゲンソウ</t>
    </rPh>
    <rPh sb="97" eb="98">
      <t>アヤ</t>
    </rPh>
    <rPh sb="101" eb="103">
      <t>ジガ</t>
    </rPh>
    <rPh sb="104" eb="106">
      <t>キゲン</t>
    </rPh>
    <rPh sb="107" eb="109">
      <t>マキ</t>
    </rPh>
    <rPh sb="109" eb="111">
      <t>ユウスケ</t>
    </rPh>
    <rPh sb="116" eb="118">
      <t>ジュウビョウ</t>
    </rPh>
    <rPh sb="119" eb="120">
      <t>ハハ</t>
    </rPh>
    <rPh sb="121" eb="122">
      <t>シズ</t>
    </rPh>
    <rPh sb="124" eb="126">
      <t>キュウリュウ</t>
    </rPh>
    <rPh sb="127" eb="128">
      <t>ミズカ</t>
    </rPh>
    <rPh sb="129" eb="130">
      <t>ホウム</t>
    </rPh>
    <rPh sb="131" eb="133">
      <t>ヘビヌマ</t>
    </rPh>
    <rPh sb="139" eb="141">
      <t>ゲンソウ</t>
    </rPh>
    <rPh sb="142" eb="143">
      <t>キ</t>
    </rPh>
    <rPh sb="151" eb="153">
      <t>ボウトウ</t>
    </rPh>
    <rPh sb="154" eb="155">
      <t>オサナ</t>
    </rPh>
    <rPh sb="156" eb="158">
      <t>ヘビヌマ</t>
    </rPh>
    <rPh sb="159" eb="160">
      <t>オウ</t>
    </rPh>
    <rPh sb="160" eb="162">
      <t>センセイ</t>
    </rPh>
    <rPh sb="163" eb="164">
      <t>クズ</t>
    </rPh>
    <rPh sb="174" eb="176">
      <t>クドウ</t>
    </rPh>
    <rPh sb="177" eb="179">
      <t>カイコン</t>
    </rPh>
    <rPh sb="180" eb="181">
      <t>イダ</t>
    </rPh>
    <rPh sb="182" eb="185">
      <t>ゼンジダイ</t>
    </rPh>
    <rPh sb="186" eb="188">
      <t>ショウチョウ</t>
    </rPh>
    <rPh sb="190" eb="192">
      <t>キョウシュウ</t>
    </rPh>
    <rPh sb="199" eb="200">
      <t>モロ</t>
    </rPh>
    <rPh sb="213" eb="214">
      <t>フダ</t>
    </rPh>
    <rPh sb="215" eb="217">
      <t>テイネイ</t>
    </rPh>
    <phoneticPr fontId="1"/>
  </si>
  <si>
    <t>90点 霧山の破天荒とさつきの実直さは構成的にもっと廻せるはず
演出;思い付き道草でもメニメニメモリー　残暑の韮崎の夕暮れタイムラプスはシネマ制作に十分な導線を備える
脚本;山梨かき氷マップｗ桃に拘り溶ける道程にかき氷が絶妙に合う。甲府から白州まで巡り切るのが徹底的
絵コンテ;残暑で蕩けるマラソントラックは官能的　揺らめく酷暑に飲まれる霧山は渦を巻く
キャラデザ;桜子の蝉が天丼でも巧い
美術;かき氷が良い。桔梗信玄ソフト、キャラメルエスプーマ、巨砲かき氷モンスター、柿苺かき氷、麩ベリーかき氷、桃かき氷が錯視含め旨そう
音響;ひぐらしのなく田園の盆地はエモい</t>
    <rPh sb="4" eb="6">
      <t>キリヤマ</t>
    </rPh>
    <rPh sb="7" eb="10">
      <t>ハテンコウ</t>
    </rPh>
    <rPh sb="15" eb="17">
      <t>ジッチョク</t>
    </rPh>
    <rPh sb="19" eb="21">
      <t>コウセイ</t>
    </rPh>
    <rPh sb="21" eb="22">
      <t>テキ</t>
    </rPh>
    <rPh sb="26" eb="27">
      <t>マワ</t>
    </rPh>
    <rPh sb="35" eb="36">
      <t>オモ</t>
    </rPh>
    <rPh sb="37" eb="38">
      <t>ツ</t>
    </rPh>
    <rPh sb="39" eb="41">
      <t>ミチクサ</t>
    </rPh>
    <rPh sb="52" eb="54">
      <t>ザンショ</t>
    </rPh>
    <rPh sb="55" eb="57">
      <t>ニラサキ</t>
    </rPh>
    <rPh sb="58" eb="60">
      <t>ユウグ</t>
    </rPh>
    <rPh sb="71" eb="73">
      <t>セイサク</t>
    </rPh>
    <rPh sb="74" eb="76">
      <t>ジュウブン</t>
    </rPh>
    <rPh sb="77" eb="79">
      <t>ドウセン</t>
    </rPh>
    <rPh sb="80" eb="81">
      <t>ソナ</t>
    </rPh>
    <rPh sb="87" eb="89">
      <t>ヤマナシ</t>
    </rPh>
    <rPh sb="91" eb="92">
      <t>ゴオリ</t>
    </rPh>
    <rPh sb="96" eb="97">
      <t>モモ</t>
    </rPh>
    <rPh sb="98" eb="99">
      <t>コダワ</t>
    </rPh>
    <rPh sb="100" eb="101">
      <t>ト</t>
    </rPh>
    <rPh sb="103" eb="105">
      <t>ドウテイ</t>
    </rPh>
    <rPh sb="108" eb="109">
      <t>ゴオリ</t>
    </rPh>
    <rPh sb="110" eb="112">
      <t>ゼツミョウ</t>
    </rPh>
    <rPh sb="113" eb="114">
      <t>ア</t>
    </rPh>
    <rPh sb="116" eb="118">
      <t>コウフ</t>
    </rPh>
    <rPh sb="139" eb="141">
      <t>ザンショ</t>
    </rPh>
    <rPh sb="142" eb="143">
      <t>トロ</t>
    </rPh>
    <rPh sb="154" eb="157">
      <t>カンノウテキ</t>
    </rPh>
    <rPh sb="158" eb="159">
      <t>ユ</t>
    </rPh>
    <rPh sb="162" eb="164">
      <t>コクショ</t>
    </rPh>
    <rPh sb="165" eb="166">
      <t>ノ</t>
    </rPh>
    <rPh sb="169" eb="171">
      <t>キリヤマ</t>
    </rPh>
    <rPh sb="172" eb="173">
      <t>ウズ</t>
    </rPh>
    <rPh sb="174" eb="175">
      <t>マ</t>
    </rPh>
    <rPh sb="183" eb="185">
      <t>サクラコ</t>
    </rPh>
    <rPh sb="186" eb="187">
      <t>セミ</t>
    </rPh>
    <rPh sb="188" eb="190">
      <t>テンドン</t>
    </rPh>
    <rPh sb="192" eb="193">
      <t>ウマ</t>
    </rPh>
    <rPh sb="200" eb="201">
      <t>ゴオリ</t>
    </rPh>
    <rPh sb="202" eb="203">
      <t>イ</t>
    </rPh>
    <rPh sb="205" eb="207">
      <t>キキョウ</t>
    </rPh>
    <rPh sb="207" eb="209">
      <t>シンゲン</t>
    </rPh>
    <rPh sb="224" eb="226">
      <t>キョホウ</t>
    </rPh>
    <rPh sb="228" eb="229">
      <t>ゴオリ</t>
    </rPh>
    <rPh sb="235" eb="236">
      <t>カキ</t>
    </rPh>
    <rPh sb="236" eb="237">
      <t>イチゴ</t>
    </rPh>
    <rPh sb="239" eb="240">
      <t>ゴオリ</t>
    </rPh>
    <rPh sb="241" eb="242">
      <t>フ</t>
    </rPh>
    <rPh sb="247" eb="248">
      <t>ゴオリ</t>
    </rPh>
    <rPh sb="249" eb="250">
      <t>モモ</t>
    </rPh>
    <rPh sb="252" eb="253">
      <t>ゴオリ</t>
    </rPh>
    <rPh sb="254" eb="256">
      <t>サクシ</t>
    </rPh>
    <rPh sb="256" eb="257">
      <t>フク</t>
    </rPh>
    <rPh sb="258" eb="259">
      <t>ウマ</t>
    </rPh>
    <rPh sb="272" eb="274">
      <t>デンエン</t>
    </rPh>
    <rPh sb="275" eb="277">
      <t>ボンチ</t>
    </rPh>
    <phoneticPr fontId="1"/>
  </si>
  <si>
    <t>90点　まこ専攻は？
演出;前半のホラータッチはミステリアスで良い　まことくれあのキッチンから目線合わせまで最早夫婦なのか
脚本;フード女がフック　送り付ける自家製肥料がガチさ
絵コンテ;つつじ羊の小走り巧い。バスボム回収失敗に崩れるまこが可愛い。しっかり調理描写が采配の妙を観せる
キャラデザ;事務員女が夜に映える恐怖
美術;さくら先輩の本棚のガチ農業さ　チキンもブルスケッタもスープも丁度いい
音響;さくらフードの手仕舞いコミカルさｗ</t>
    <rPh sb="6" eb="8">
      <t>センコウ</t>
    </rPh>
    <rPh sb="14" eb="16">
      <t>ゼンハン</t>
    </rPh>
    <rPh sb="31" eb="32">
      <t>イ</t>
    </rPh>
    <rPh sb="47" eb="50">
      <t>メセンア</t>
    </rPh>
    <rPh sb="54" eb="56">
      <t>モハヤ</t>
    </rPh>
    <rPh sb="56" eb="58">
      <t>フウフ</t>
    </rPh>
    <rPh sb="68" eb="69">
      <t>オンナ</t>
    </rPh>
    <rPh sb="74" eb="75">
      <t>オク</t>
    </rPh>
    <rPh sb="76" eb="77">
      <t>ツ</t>
    </rPh>
    <rPh sb="79" eb="84">
      <t>ジカセイヒリョウ</t>
    </rPh>
    <rPh sb="97" eb="98">
      <t>ヒツジ</t>
    </rPh>
    <rPh sb="99" eb="101">
      <t>コバシ</t>
    </rPh>
    <rPh sb="102" eb="103">
      <t>ウマ</t>
    </rPh>
    <rPh sb="109" eb="113">
      <t>カイシュウシッパイ</t>
    </rPh>
    <rPh sb="114" eb="115">
      <t>クズ</t>
    </rPh>
    <rPh sb="120" eb="122">
      <t>カワイ</t>
    </rPh>
    <rPh sb="128" eb="130">
      <t>チョウリ</t>
    </rPh>
    <rPh sb="130" eb="132">
      <t>ビョウシャ</t>
    </rPh>
    <rPh sb="133" eb="135">
      <t>サイハイ</t>
    </rPh>
    <rPh sb="136" eb="137">
      <t>ミョウ</t>
    </rPh>
    <rPh sb="138" eb="139">
      <t>カン</t>
    </rPh>
    <rPh sb="148" eb="151">
      <t>ジムイン</t>
    </rPh>
    <rPh sb="151" eb="152">
      <t>オンナ</t>
    </rPh>
    <rPh sb="153" eb="154">
      <t>ヨル</t>
    </rPh>
    <rPh sb="155" eb="156">
      <t>ハ</t>
    </rPh>
    <rPh sb="158" eb="160">
      <t>キョウフ</t>
    </rPh>
    <rPh sb="167" eb="169">
      <t>センパイ</t>
    </rPh>
    <rPh sb="170" eb="172">
      <t>ホンダナ</t>
    </rPh>
    <rPh sb="175" eb="177">
      <t>ノウギョウ</t>
    </rPh>
    <rPh sb="194" eb="196">
      <t>チョウド</t>
    </rPh>
    <rPh sb="209" eb="212">
      <t>テジマ</t>
    </rPh>
    <phoneticPr fontId="1"/>
  </si>
  <si>
    <t>90点　探偵小説の臨界点。神がやらなきゃ人がやる。
演出;鬼気迫る英子が良い。過去への妄執に復讐される構造も良い
脚本;小鳩の超越への憧憬は生身の人間に照射される。自我の成長を放棄する近代小説の鬼子：探偵物語の王道だが結局小佐内が形而上学から離れられない罠
絵コンテ;追い掛け回す英子は良いホラー
キャラデザ;
美術;
音響;</t>
    <rPh sb="4" eb="8">
      <t>タンテイショウセツ</t>
    </rPh>
    <rPh sb="9" eb="12">
      <t>リンカイテン</t>
    </rPh>
    <rPh sb="13" eb="14">
      <t>カミ</t>
    </rPh>
    <rPh sb="20" eb="21">
      <t>ヒト</t>
    </rPh>
    <rPh sb="29" eb="32">
      <t>キキセマ</t>
    </rPh>
    <rPh sb="33" eb="35">
      <t>ヒデコ</t>
    </rPh>
    <rPh sb="36" eb="37">
      <t>イ</t>
    </rPh>
    <rPh sb="39" eb="41">
      <t>カコ</t>
    </rPh>
    <rPh sb="43" eb="45">
      <t>モウシュウ</t>
    </rPh>
    <rPh sb="46" eb="48">
      <t>フクシュウ</t>
    </rPh>
    <rPh sb="51" eb="53">
      <t>コウゾウ</t>
    </rPh>
    <rPh sb="54" eb="55">
      <t>イ</t>
    </rPh>
    <rPh sb="60" eb="62">
      <t>コバト</t>
    </rPh>
    <rPh sb="63" eb="65">
      <t>チョウエツ</t>
    </rPh>
    <rPh sb="67" eb="69">
      <t>ドウケイ</t>
    </rPh>
    <rPh sb="70" eb="72">
      <t>ナマミ</t>
    </rPh>
    <rPh sb="73" eb="75">
      <t>ニンゲン</t>
    </rPh>
    <rPh sb="76" eb="78">
      <t>ショウシャ</t>
    </rPh>
    <rPh sb="127" eb="128">
      <t>ワナ</t>
    </rPh>
    <rPh sb="134" eb="135">
      <t>オ</t>
    </rPh>
    <rPh sb="136" eb="137">
      <t>カ</t>
    </rPh>
    <rPh sb="138" eb="139">
      <t>マワ</t>
    </rPh>
    <rPh sb="140" eb="142">
      <t>ヒデコ</t>
    </rPh>
    <rPh sb="143" eb="144">
      <t>ヨ</t>
    </rPh>
    <phoneticPr fontId="1"/>
  </si>
  <si>
    <t>2025年7月3日（木）～
TOKYO MX・サンテレビほか</t>
    <phoneticPr fontId="1"/>
  </si>
  <si>
    <t>原作：高山しのぶ（ゼロサムオンライン／一迅社刊）
監督：山元隼一
助監督：小林寿徳
シリーズ構成：村井雄
脚本：村井雄　百瀬祐一郎
キャラクターデザイン：佐藤正樹
サブキャラクターデザイン：古川英樹
モンスターデザイン：安藤賢司
プロップデザイン：橘紀嘉
美術監督／美術設定：松本健治
色彩設計：松山愛子
撮影監督：金武慎也
編集：櫻井崇
音響監督：えびなやすのり
音響制作：グロービジョン
キャスティング協力：アルディ
音楽：栗原悠希
音楽制作：日本コロムビア
アニメーション制作：颱風グラフィックス
主題歌	OP：「Chaser」MADKID
ED：「Phoenix」牧島輝</t>
    <phoneticPr fontId="1"/>
  </si>
  <si>
    <t>100点　タカラトミーの革新性を確信
演出;庇護から自立は巣立つ雛鳥に夕陽を背負わせる。男女アイドルペアの新たな可能性が韓国風ラップで綺麗に纏まる
脚本;兄弟共依存の脱却を反省と未来へ紡ぐ。バズリウムとは自立と内省の力強さか
絵コンテ;おとめスライム化が良い。男女ペアアイドルの宇宙より広い可能性が見える、、
キャラデザ;
美術;
音響;</t>
    <rPh sb="12" eb="15">
      <t>カクシンセイ</t>
    </rPh>
    <rPh sb="16" eb="18">
      <t>カクシン</t>
    </rPh>
    <rPh sb="22" eb="24">
      <t>ヒゴ</t>
    </rPh>
    <rPh sb="26" eb="28">
      <t>ジリツ</t>
    </rPh>
    <rPh sb="29" eb="31">
      <t>スダ</t>
    </rPh>
    <rPh sb="32" eb="34">
      <t>ヒナドリ</t>
    </rPh>
    <rPh sb="35" eb="37">
      <t>ユウヒ</t>
    </rPh>
    <rPh sb="38" eb="40">
      <t>セオ</t>
    </rPh>
    <rPh sb="44" eb="46">
      <t>ダンジョ</t>
    </rPh>
    <rPh sb="53" eb="54">
      <t>アラ</t>
    </rPh>
    <rPh sb="56" eb="59">
      <t>カノウセイ</t>
    </rPh>
    <rPh sb="60" eb="62">
      <t>カンコク</t>
    </rPh>
    <rPh sb="62" eb="63">
      <t>フウ</t>
    </rPh>
    <rPh sb="67" eb="69">
      <t>キレイ</t>
    </rPh>
    <rPh sb="70" eb="71">
      <t>マト</t>
    </rPh>
    <rPh sb="77" eb="79">
      <t>キョウダイ</t>
    </rPh>
    <rPh sb="79" eb="82">
      <t>キョウイゾン</t>
    </rPh>
    <rPh sb="83" eb="85">
      <t>ダッキャク</t>
    </rPh>
    <rPh sb="86" eb="88">
      <t>ハンセイ</t>
    </rPh>
    <rPh sb="89" eb="91">
      <t>ミライ</t>
    </rPh>
    <rPh sb="92" eb="93">
      <t>ツム</t>
    </rPh>
    <rPh sb="102" eb="104">
      <t>ジリツ</t>
    </rPh>
    <rPh sb="105" eb="107">
      <t>ナイセイ</t>
    </rPh>
    <rPh sb="108" eb="110">
      <t>チカラツヨ</t>
    </rPh>
    <rPh sb="125" eb="126">
      <t>カ</t>
    </rPh>
    <rPh sb="127" eb="128">
      <t>イ</t>
    </rPh>
    <rPh sb="130" eb="132">
      <t>ダンジョ</t>
    </rPh>
    <rPh sb="139" eb="141">
      <t>ウチュウ</t>
    </rPh>
    <rPh sb="143" eb="144">
      <t>ヒロ</t>
    </rPh>
    <rPh sb="145" eb="148">
      <t>カノウセイ</t>
    </rPh>
    <rPh sb="149" eb="150">
      <t>ミ</t>
    </rPh>
    <phoneticPr fontId="1"/>
  </si>
  <si>
    <t>80点
演出;ラストカットはパンチが少ない。緑の魔女が女王の後継になるなら満点
脚本;死神は生への渇望を喰らい続ける自殺の贖罪
絵コンテ;サリヴァンが逢坂大河に、、サリヴァンとヴォルフのカットが絵本過ぎる
キャラデザ;クチュリエは作者の似姿だろｗ
美術;ヴァイツゼッカー伯爵公邸はやや簡素。浴場に油絵の掲示は保存上問題では
音響;</t>
    <rPh sb="18" eb="19">
      <t>スク</t>
    </rPh>
    <rPh sb="22" eb="23">
      <t>ミドリ</t>
    </rPh>
    <rPh sb="24" eb="26">
      <t>マジョ</t>
    </rPh>
    <rPh sb="27" eb="29">
      <t>ジョオウ</t>
    </rPh>
    <rPh sb="30" eb="32">
      <t>コウケイ</t>
    </rPh>
    <rPh sb="37" eb="39">
      <t>マンテン</t>
    </rPh>
    <rPh sb="43" eb="45">
      <t>シニガミ</t>
    </rPh>
    <rPh sb="46" eb="47">
      <t>セイ</t>
    </rPh>
    <rPh sb="49" eb="51">
      <t>カツボウ</t>
    </rPh>
    <rPh sb="52" eb="53">
      <t>ク</t>
    </rPh>
    <rPh sb="55" eb="56">
      <t>ツヅ</t>
    </rPh>
    <rPh sb="58" eb="60">
      <t>ジサツ</t>
    </rPh>
    <rPh sb="61" eb="63">
      <t>ショクザイ</t>
    </rPh>
    <rPh sb="75" eb="77">
      <t>オウサカ</t>
    </rPh>
    <rPh sb="77" eb="79">
      <t>タイガ</t>
    </rPh>
    <rPh sb="97" eb="99">
      <t>エホン</t>
    </rPh>
    <rPh sb="115" eb="117">
      <t>サクシャ</t>
    </rPh>
    <rPh sb="135" eb="139">
      <t>ハクシャクコウテイ</t>
    </rPh>
    <rPh sb="142" eb="144">
      <t>カンソ</t>
    </rPh>
    <rPh sb="145" eb="147">
      <t>ヨクジョウ</t>
    </rPh>
    <rPh sb="148" eb="150">
      <t>アブラエ</t>
    </rPh>
    <rPh sb="151" eb="153">
      <t>ケイジ</t>
    </rPh>
    <rPh sb="154" eb="156">
      <t>ホゾン</t>
    </rPh>
    <rPh sb="156" eb="157">
      <t>ウエ</t>
    </rPh>
    <rPh sb="157" eb="159">
      <t>モンダイ</t>
    </rPh>
    <phoneticPr fontId="1"/>
  </si>
  <si>
    <t xml:space="preserve">	原作：肉丸「ばっどがーる」（芳文社「まんがタイムきららキャラット」）
監督：古田丈司
シリーズ構成：米村正二
キャラクターデザイン：森本由布希
プロップデザイン：柴田ユウジ
美術監督：加藤レイ
美術設定：川井憲
色彩設計：佐野ひとみ
撮影監督：岩崎敦
編集：坂本久美子
音響監督：高寺たけし
音楽：桶狭間ありさ
音楽制作：キングレコード
アニメーションプロデューサー：飯島弘志
アニメーション制作：ブリッジ</t>
    <phoneticPr fontId="1"/>
  </si>
  <si>
    <t>2025年7月5日（土）～
日本テレビにて</t>
    <phoneticPr fontId="1"/>
  </si>
  <si>
    <t>原作：モクモクれん（KADOKAWA「ヤングエースUP」連載）
監督・シリーズ構成：竹下良平
キャラクターデザイン・総作画監督：高橋裕一
ドロドロアニメーター：平岡政展
プロップデザイン：應地隆之介
サブキャラクターデザイン：渡辺舞　西願宏子　長澤翔子
美術設定：多田周平　高橋武之　曽野由大
美術監督：本田こうへい
色彩設計：中野尚美
色彩設計補佐：越田侑子
3D監督：中野祥典
撮影監督：前田智大
2Dデザイン：永良雄亮　津江優里
編集：木村佳史子
音響演出：笠松広司
音響制作：dugout
音楽：梅林太郎
アニメーション制作：CygamesPictures
主題歌	OP：「再会」 Vaundy
ED：「あなたはかいぶつ」TOOBOE</t>
    <phoneticPr fontId="1"/>
  </si>
  <si>
    <t xml:space="preserve">	2025年7月7日（月）～
AT-X・TOKYO MXほか</t>
    <phoneticPr fontId="1"/>
  </si>
  <si>
    <t>原作：成家慎一郎「フードコートで、また明日。」（KADOKAWA刊）
監督：古賀一臣
シリーズ構成：花田十輝
キャラクターデザイン・総作画監督：坂井久太
音楽：うたたね歌菜
音楽制作：KADOKAWA
音響監督：明田川仁
音響制作：マジックカプセル
アニメーション制作：Atelier Pontdarc
主題歌	OP：「未完成に瞬いて」おいしくるメロンパン</t>
    <phoneticPr fontId="1"/>
  </si>
  <si>
    <t>2025年7月4日（金）～
TOKYO MX・MBSほか</t>
    <phoneticPr fontId="1"/>
  </si>
  <si>
    <t>原作：作楽ロク『ブスに花束を。』（「ヤングエース」KADOKAWA刊）
監督・シリーズ構成：湊未來
キャラクターデザイン：大島美和
サブキャラクターデザイン：ビート
プロップデザイン：田中萌
美術監督：中原英統
美術3Dオブジェクトデザイン：榎本嘉輝
色彩設計：五十嵐明
撮影監督：新谷優子
編集：近藤勇二（REAL-T）
音響監督：土屋雅紀
劇伴プロデュース：en:Stereo
音楽：林ゆうき　山城ショウゴ
アニメーション制作：SILVER LINK.
主題歌	OP：「BLOOM (feat. Ayumu Imazu)」TWS
ED：「スーベニア」GLASGOW</t>
    <phoneticPr fontId="1"/>
  </si>
  <si>
    <t>ぷにるはかわいいスライム 第2期</t>
    <phoneticPr fontId="1"/>
  </si>
  <si>
    <t xml:space="preserve">	2025年7月6日（日）～
テレ東系列6局ネットにて</t>
    <phoneticPr fontId="1"/>
  </si>
  <si>
    <t>原作：まえだくん「ぷにるはかわいいスライム」（小学館「週刊コロコロコミック」連載）
監督：伊部勇志
シリーズ構成：横手美智子
脚本：横手美智子　平見瞠　池田臨太郎
キャラクターデザイン：田中彩
美術監督：宮本実生
美術設定：宮本実生　三原絵梨香　高薄亜実　泉寛
色彩設計：きつかわあさみ　髙田真有
撮影監督：後藤晴香
編集：榎田美咲
音楽：森いづみ
音響監督：丹下雄二
音響制作：東北新社
制作：TOHO animation STUDIO</t>
    <phoneticPr fontId="1"/>
  </si>
  <si>
    <t>ホテル・インヒューマンズ</t>
    <phoneticPr fontId="1"/>
  </si>
  <si>
    <t>2025年7月6日（日）～
テレビ東京・AT-Xほか</t>
    <phoneticPr fontId="1"/>
  </si>
  <si>
    <t>原作：田島青「ホテル・インヒューマンズ」（小学館 「サンデーうぇぶり」 連載中）
監督：アミノテツロ
シリーズ構成：米村正二
キャラクターデザイン：藤崎真吾
プロップデザイン：きむらひでふみ
美術監督：海野よしみ
美術設定：長澤順子
色彩設計：村口冬仁
撮影監督：貞松寿幸
編集：今井大介
音響監督：山田陽
音楽：小春（チャラン・ポ・ランタン）
音楽制作：テレビ東京ミュージック
アニメーション制作：ブリッジ</t>
    <phoneticPr fontId="1"/>
  </si>
  <si>
    <t>My Melody &amp; Kuromi</t>
    <phoneticPr fontId="1"/>
  </si>
  <si>
    <t xml:space="preserve">	2025年7月24日（木）～
Netflixにて</t>
    <phoneticPr fontId="1"/>
  </si>
  <si>
    <t>原作：サンリオ
監督：見里朝希
脚本：根本宗子
制作：TORUKU from WIT STUDIO
主題歌	「Kawaii (Prod. Gen Hoshino)」LE SSERAFIM</t>
    <phoneticPr fontId="1"/>
  </si>
  <si>
    <t>2025年7月9日（水）〜
TOKYO MX・BS11ほか</t>
    <phoneticPr fontId="1"/>
  </si>
  <si>
    <t xml:space="preserve">	原作：ひらかわあや「帝乃三姉妹は案外、チョロい。」（小学館「週刊少年サンデー」連載中）
監督：松林唯人
シリーズ構成：伊神貴世
キャラクターデザイン：井上裕亮
サブキャラクターデザイン：清澤唯人
メインアニメーター：宮崎司
色彩設計：土井和
美術監督：東潤一
美術デザイン：伊藤瞳
撮影監督：朝日康平
3D監督：森重柚香
プロップデザイン：牧野博美
2Dデザイン：吉垣誠
特殊効果：村上正博
編集：髙橋歩
音楽：横山克
音響監督：明田川仁
音響制作：マジックカプセル
アニメーション制作：P.A.WORKS</t>
    <phoneticPr fontId="1"/>
  </si>
  <si>
    <t>2025年7月6日（日）～
TOKYO MX・BS11ほか</t>
    <phoneticPr fontId="1"/>
  </si>
  <si>
    <t>原作：渋谷圭一郎（HARTA COMIX/KADOKAWA 刊）
監督：藤井慎吾
シリーズ構成：横手美智子
キャラクターデザイン：藤井茉由
助監督：秋山泰彦
総作画監督：藤井茉由　大田和寛
プロップデザイン：二宮歩路　中井杏
鉱物デザイン：CLUSELLER
美術監督：吉原俊一郎
美術設定：藤井一志
色彩設計：土居真紀子
撮影監督：尾形拓哉
編集：岡祐司
音響監督：吉田光平
音響効果：長谷川卓也
音響制作：ビットグルーヴプロモーション
音楽：阿知波大輔　柳川和樹
プロデュース：EGG FIRM
アニメーション制作：スタジオバインド
製作：「瑠璃の宝石」製作委員会
主題歌	OP：「光のすみか」安田レイ
ED：「サファイア」Hana Hope</t>
    <phoneticPr fontId="1"/>
  </si>
  <si>
    <t xml:space="preserve">	原作：みかみてれん（集英社ダッシュエックス文庫刊）
イラスト：竹嶋えく
監督：内沼菜摘
アドバイザー：加戸誉夫
シリーズ構成・脚本：荒川稔久
キャラクターデザイン：kojikoji
プロップデザイン：堀たえ子　矢萩利幸　原千遥
総作画監督：金子美咲　森谷春樹　塩川貴史　時乃キノ　阿見圭之介
メインアニメーター：石井久雄
色彩設計：関本美津子
美術監督：高木佑梨　渡辺佳人
美術設定：高木佑梨　上田瑞香　田中孝典　掛井嶺　新井佳奈　本田こうへい
撮影監督：師岡拓磨
編集：茶圓一郎
音響監督：山口貴之
音響制作：HALF H・P STUDIO
音楽：藤澤慶昌
アニメーション制作：studio MOTHER</t>
    <phoneticPr fontId="1"/>
  </si>
  <si>
    <t>渡くんの××が崩壊寸前</t>
  </si>
  <si>
    <t xml:space="preserve">	2025年7月4日（金）～
TOKYO MX・BS日テレほか</t>
    <phoneticPr fontId="1"/>
  </si>
  <si>
    <t>原作：鳴見なる「渡くんの××が崩壊寸前」（講談社「月刊ヤングマガジン」所載）
監督：直谷たかし
副監督：浅見松雄
シリーズ構成/脚本：髙橋龍也
脚本：山田哲弥　直谷たかし
キャラクターデザイン/総作画監督：安田祥子
衣装デザイン：鈴木ののか
プロップデザイン：山崎千絵
総作画監督：安田祥子　小美戸幸代　小林利充　扇多恵子
CGディレクター：池田裕行
色彩設計：堀内里奈
美術監督：小崎弘貴
撮影監督：工藤竜馬
編集：榎田美咲
音響監督：平光琢也
音響制作：ダックスプロダクション
音楽：村松健
アニメーション制作：Staple Entertainment
製作：渡くんの××が崩壊寸前製作委員会
主題歌	OP：「ゆうれいになりたい」『ユイカ』
ED：「愛愛愛愛愛」PEDRO</t>
    <phoneticPr fontId="1"/>
  </si>
  <si>
    <t>60点
演出;アンチ感動で王道な成長の意図はわかるも構成が半端過ぎる。最後に死ぬべき
脚本;不要な中間2話削ってORLOV編やるべき
絵コンテ;カタツムリもリスも変化ネタ要るのか　記憶再来遣り過ぎ、省略は思い切りが欲しい
キャラデザ;
美術;冒頭の大都市道路凄い
音響;</t>
    <rPh sb="10" eb="12">
      <t>カンドウ</t>
    </rPh>
    <rPh sb="13" eb="15">
      <t>オウドウ</t>
    </rPh>
    <rPh sb="16" eb="18">
      <t>セイチョウ</t>
    </rPh>
    <rPh sb="19" eb="21">
      <t>イト</t>
    </rPh>
    <rPh sb="26" eb="28">
      <t>コウセイ</t>
    </rPh>
    <rPh sb="29" eb="31">
      <t>ハンパ</t>
    </rPh>
    <rPh sb="31" eb="32">
      <t>ス</t>
    </rPh>
    <rPh sb="35" eb="37">
      <t>サイゴ</t>
    </rPh>
    <rPh sb="38" eb="39">
      <t>シ</t>
    </rPh>
    <rPh sb="46" eb="48">
      <t>フヨウ</t>
    </rPh>
    <rPh sb="49" eb="51">
      <t>チュウカン</t>
    </rPh>
    <rPh sb="52" eb="53">
      <t>ワ</t>
    </rPh>
    <rPh sb="53" eb="54">
      <t>ケズ</t>
    </rPh>
    <rPh sb="61" eb="62">
      <t>ヘン</t>
    </rPh>
    <rPh sb="81" eb="83">
      <t>ヘンゲ</t>
    </rPh>
    <rPh sb="85" eb="86">
      <t>イ</t>
    </rPh>
    <rPh sb="90" eb="94">
      <t>キオクサイライ</t>
    </rPh>
    <rPh sb="94" eb="95">
      <t>ヤ</t>
    </rPh>
    <rPh sb="96" eb="97">
      <t>ス</t>
    </rPh>
    <rPh sb="99" eb="101">
      <t>ショウリャク</t>
    </rPh>
    <rPh sb="102" eb="103">
      <t>オモ</t>
    </rPh>
    <rPh sb="104" eb="105">
      <t>キ</t>
    </rPh>
    <rPh sb="107" eb="108">
      <t>ホ</t>
    </rPh>
    <rPh sb="121" eb="123">
      <t>ボウトウ</t>
    </rPh>
    <rPh sb="124" eb="127">
      <t>ダイトシ</t>
    </rPh>
    <rPh sb="127" eb="129">
      <t>ドウロ</t>
    </rPh>
    <rPh sb="129" eb="130">
      <t>スゴ</t>
    </rPh>
    <phoneticPr fontId="1"/>
  </si>
  <si>
    <t>総評　75点
魔女の表象をカウンセリングとビルドゥングスロマンに仕立てる観点で「前橋ウィッチーズ」と並び立つ重要作。
予め規定された死を前に内省する自己の発展をコミカルに描く仕組みは青山吉能の怪演もありアンチ王道として良い。
シリーズ構成が半端なために中間の回を多少削ってでも仕上げを描くとよかったかもしれない。6話、11話が良い</t>
    <rPh sb="0" eb="2">
      <t>ソウヒョウ</t>
    </rPh>
    <rPh sb="5" eb="6">
      <t>テン</t>
    </rPh>
    <rPh sb="7" eb="9">
      <t>マジョ</t>
    </rPh>
    <rPh sb="10" eb="12">
      <t>ヒョウショウ</t>
    </rPh>
    <rPh sb="32" eb="34">
      <t>シタ</t>
    </rPh>
    <rPh sb="36" eb="38">
      <t>カンテン</t>
    </rPh>
    <rPh sb="40" eb="42">
      <t>マエバシ</t>
    </rPh>
    <rPh sb="50" eb="51">
      <t>ナラ</t>
    </rPh>
    <rPh sb="52" eb="53">
      <t>タ</t>
    </rPh>
    <rPh sb="54" eb="56">
      <t>ジュウヨウ</t>
    </rPh>
    <rPh sb="56" eb="57">
      <t>サク</t>
    </rPh>
    <rPh sb="59" eb="60">
      <t>アラカジ</t>
    </rPh>
    <rPh sb="61" eb="63">
      <t>キテイ</t>
    </rPh>
    <rPh sb="66" eb="67">
      <t>シ</t>
    </rPh>
    <rPh sb="68" eb="69">
      <t>マエ</t>
    </rPh>
    <rPh sb="70" eb="72">
      <t>ナイセイ</t>
    </rPh>
    <rPh sb="74" eb="76">
      <t>ジコ</t>
    </rPh>
    <rPh sb="77" eb="79">
      <t>ハッテン</t>
    </rPh>
    <rPh sb="85" eb="86">
      <t>エガ</t>
    </rPh>
    <rPh sb="87" eb="89">
      <t>シク</t>
    </rPh>
    <rPh sb="91" eb="93">
      <t>アオヤマ</t>
    </rPh>
    <rPh sb="93" eb="94">
      <t>ヨシ</t>
    </rPh>
    <rPh sb="94" eb="95">
      <t>ノウ</t>
    </rPh>
    <rPh sb="157" eb="158">
      <t>ワ</t>
    </rPh>
    <rPh sb="161" eb="162">
      <t>ワ</t>
    </rPh>
    <rPh sb="163" eb="164">
      <t>ヨ</t>
    </rPh>
    <phoneticPr fontId="1"/>
  </si>
  <si>
    <t>総評　73点
日の当たらない凡人にとり悪の正義を貫くことで何を示すのか。参照はダークナイト。地を這う灰廻と跳躍するポップステップが、声優の対比も含めて対照的。戦闘は悪くないが見せ所が作り辛く結局拳しかないのでシンドイ。黒田洋介の群像劇は巧い。抹消のヒーローの下りや違法行為と私刑行為の葛藤をもっと突っ込むのが良い</t>
    <rPh sb="0" eb="2">
      <t>ソウヒョウ</t>
    </rPh>
    <rPh sb="5" eb="6">
      <t>テン</t>
    </rPh>
    <phoneticPr fontId="1"/>
  </si>
  <si>
    <t>90点
演出;同じカサマツの寡婦の元で居候が冒頭で対照化。レース中の迷いが勝敗の肝の心理戦に音響がマッチする
脚本;G1天皇賞秋は終盤で次回に引く
絵コンテ;ロードロイヤルのトリックが串射す。大外刺しは天丼を覆すか
キャラデザ;
美術;
音響;出馬紹介のスケッチピアノが緊張感を醸し退屈させない</t>
    <rPh sb="7" eb="8">
      <t>オナ</t>
    </rPh>
    <rPh sb="14" eb="16">
      <t>カフ</t>
    </rPh>
    <rPh sb="17" eb="18">
      <t>モト</t>
    </rPh>
    <rPh sb="19" eb="21">
      <t>イソウロウ</t>
    </rPh>
    <rPh sb="22" eb="24">
      <t>ボウトウ</t>
    </rPh>
    <rPh sb="25" eb="28">
      <t>タイショウカ</t>
    </rPh>
    <rPh sb="32" eb="33">
      <t>ナカ</t>
    </rPh>
    <rPh sb="34" eb="35">
      <t>マヨ</t>
    </rPh>
    <rPh sb="37" eb="39">
      <t>ショウハイ</t>
    </rPh>
    <rPh sb="40" eb="41">
      <t>キモ</t>
    </rPh>
    <rPh sb="42" eb="45">
      <t>シンリセン</t>
    </rPh>
    <rPh sb="46" eb="48">
      <t>オンキョウ</t>
    </rPh>
    <rPh sb="60" eb="64">
      <t>テンノウショウアキ</t>
    </rPh>
    <rPh sb="65" eb="67">
      <t>シュウバン</t>
    </rPh>
    <rPh sb="68" eb="70">
      <t>ジカイ</t>
    </rPh>
    <rPh sb="71" eb="72">
      <t>ヒ</t>
    </rPh>
    <rPh sb="96" eb="98">
      <t>オオソト</t>
    </rPh>
    <rPh sb="122" eb="124">
      <t>シュツバ</t>
    </rPh>
    <rPh sb="124" eb="126">
      <t>ショウカイ</t>
    </rPh>
    <rPh sb="135" eb="138">
      <t>キンチョウカン</t>
    </rPh>
    <rPh sb="139" eb="140">
      <t>カモ</t>
    </rPh>
    <rPh sb="141" eb="143">
      <t>タイクツ</t>
    </rPh>
    <phoneticPr fontId="1"/>
  </si>
  <si>
    <t>75点
演出;カンシの突っ込みは寒いギャグも上手くする
脚本;アフロで甚平でストールｗ付与の魔女の背後にはニコ母が？ケイゴ母回復魔法は良い話だが、魔法は去勢の排除であるなら代償の無いそれは所詮ジャリバン。ケイゴも同棲ｗ
絵コンテ;冒頭より中盤の狼漢戦が巧いが決戦のワンショットはしょぼめ
キャラデザ;
美術;
音響;
ＯＰ:</t>
    <rPh sb="11" eb="12">
      <t>ツ</t>
    </rPh>
    <rPh sb="13" eb="14">
      <t>コ</t>
    </rPh>
    <rPh sb="16" eb="17">
      <t>サム</t>
    </rPh>
    <rPh sb="22" eb="24">
      <t>ウマ</t>
    </rPh>
    <rPh sb="35" eb="37">
      <t>ジンベイ</t>
    </rPh>
    <rPh sb="43" eb="45">
      <t>フヨ</t>
    </rPh>
    <rPh sb="46" eb="48">
      <t>マジョ</t>
    </rPh>
    <rPh sb="49" eb="51">
      <t>ハイゴ</t>
    </rPh>
    <rPh sb="55" eb="56">
      <t>ハハ</t>
    </rPh>
    <rPh sb="61" eb="62">
      <t>ハハ</t>
    </rPh>
    <rPh sb="62" eb="64">
      <t>カイフク</t>
    </rPh>
    <rPh sb="64" eb="66">
      <t>マホウ</t>
    </rPh>
    <rPh sb="67" eb="68">
      <t>イ</t>
    </rPh>
    <rPh sb="69" eb="70">
      <t>ハナシ</t>
    </rPh>
    <rPh sb="73" eb="75">
      <t>マホウ</t>
    </rPh>
    <rPh sb="76" eb="78">
      <t>キョセイ</t>
    </rPh>
    <rPh sb="79" eb="81">
      <t>ハイジョ</t>
    </rPh>
    <rPh sb="86" eb="88">
      <t>ダイショウ</t>
    </rPh>
    <rPh sb="89" eb="90">
      <t>ナ</t>
    </rPh>
    <rPh sb="94" eb="96">
      <t>ショセンボウトウチュウバンオオカミオトコセンウマケッセンドウセイ</t>
    </rPh>
    <phoneticPr fontId="1"/>
  </si>
  <si>
    <t>85点
演出:長瀬の葛藤パート良いが掘り下げても良い。結局想いの強さパンチしかないのは貧しい
脚本:カリストは良いが言語は根本的に瞬間的なもの　カリストの根拠は不明
絵コンテ:冒頭から戦闘が綺麗　長瀬の気合入れがズレる、、ミーティアが突出して綺麗</t>
    <phoneticPr fontId="1"/>
  </si>
  <si>
    <t>80点
演出;飯を食わせる奴が偉い思想は暴力団のミカジメと相似形であり宗教選り質が悪
脚本;「飯もいいが本題に入れ」←作品批評か？
絵コンテ;食事は生命であり意欲の根源の思想は良いがリズムを崩す冒頭は良くない。棪堂の影の広げ方は巧い
楡井の落語はリズムも色彩も素晴らしい</t>
    <phoneticPr fontId="1"/>
  </si>
  <si>
    <t>85点
演出;双竜に逃げるスキナーは良くない
脚本;世界の終りに日常を寿ぐ90年代思想の綺麗な焼き増し
絵コンテ;会話劇にパルクールを期待してしまう視聴者。解離性同一性障害の解説は流れで見せるべき。AveMujicaのモーティスを見習え
キャラデザ;リン＝フワちゃんｗ
美術;フワとラブワゴンは30年前だが似合う。パキスタンはバビロニアのハイウェイが素晴らしい
音響;ヘイズの尋問は良い
文藝:オシャレでクールな美術と音楽に絵コンテが良く海外受けは十分だが遣ってることは30年遅れ　スタッフは「はだしのゲン」あたりを現代風にリメイクすべきなのでは</t>
    <phoneticPr fontId="1"/>
  </si>
  <si>
    <t>90点
演出;デイビーの腕白はアンの成長を対置し、社会に向き合う礎の具な挑戦。面白さとは個人ではなく社会の福祉であり可能性
脚本;改善会の窓辺での悪戯は良いフック。涙の詰問は児童との真摯な対話。ざつ旅は見習うべき
絵コンテ;デイビーの悪童さが丁寧
キャラデザ;
美術;
音響;</t>
    <rPh sb="12" eb="14">
      <t>ワンパク</t>
    </rPh>
    <rPh sb="18" eb="20">
      <t>セイチョウ</t>
    </rPh>
    <rPh sb="21" eb="23">
      <t>タイチ</t>
    </rPh>
    <rPh sb="25" eb="27">
      <t>シャカイ</t>
    </rPh>
    <rPh sb="28" eb="29">
      <t>ム</t>
    </rPh>
    <rPh sb="30" eb="31">
      <t>ア</t>
    </rPh>
    <rPh sb="32" eb="33">
      <t>イシズエ</t>
    </rPh>
    <rPh sb="34" eb="35">
      <t>ツブサ</t>
    </rPh>
    <rPh sb="36" eb="38">
      <t>チョウセン</t>
    </rPh>
    <rPh sb="39" eb="41">
      <t>オモシロ</t>
    </rPh>
    <rPh sb="44" eb="46">
      <t>コジン</t>
    </rPh>
    <rPh sb="50" eb="52">
      <t>シャカイ</t>
    </rPh>
    <rPh sb="53" eb="55">
      <t>フクシ</t>
    </rPh>
    <rPh sb="58" eb="61">
      <t>カノウセイ</t>
    </rPh>
    <rPh sb="65" eb="68">
      <t>カイゼンカイ</t>
    </rPh>
    <rPh sb="69" eb="71">
      <t>マドベ</t>
    </rPh>
    <rPh sb="73" eb="75">
      <t>イタズラ</t>
    </rPh>
    <rPh sb="76" eb="77">
      <t>イ</t>
    </rPh>
    <rPh sb="82" eb="83">
      <t>ナミダ</t>
    </rPh>
    <rPh sb="84" eb="86">
      <t>キツモン</t>
    </rPh>
    <rPh sb="87" eb="89">
      <t>ジドウ</t>
    </rPh>
    <rPh sb="91" eb="93">
      <t>シンシ</t>
    </rPh>
    <rPh sb="94" eb="96">
      <t>タイワ</t>
    </rPh>
    <rPh sb="99" eb="100">
      <t>タビ</t>
    </rPh>
    <rPh sb="101" eb="103">
      <t>ミナラ</t>
    </rPh>
    <rPh sb="117" eb="119">
      <t>アクドウ</t>
    </rPh>
    <rPh sb="121" eb="123">
      <t>テイネイ</t>
    </rPh>
    <phoneticPr fontId="1"/>
  </si>
  <si>
    <t>総評(1期）85点
現代の女性の自立を再話する佳作。特に10話が良い。アンの成長とともに周囲を変革していく描写が丁寧。物語創作の感性が成熟と喪失を導くき、現実の挑戦と失敗が想像力を深める。マリラの老衰とアンの成長が胸にじわじわ滲みる。死を悼み積む白いスコッチローズ　橋脚の湖水が本当に美しい</t>
    <rPh sb="0" eb="2">
      <t>ソウヒョウ</t>
    </rPh>
    <rPh sb="4" eb="5">
      <t>キ</t>
    </rPh>
    <rPh sb="8" eb="9">
      <t>テン</t>
    </rPh>
    <rPh sb="10" eb="12">
      <t>ゲンダイ</t>
    </rPh>
    <rPh sb="13" eb="15">
      <t>ジョセイ</t>
    </rPh>
    <rPh sb="16" eb="18">
      <t>ジリツ</t>
    </rPh>
    <rPh sb="19" eb="21">
      <t>サイワ</t>
    </rPh>
    <rPh sb="23" eb="25">
      <t>カサク</t>
    </rPh>
    <rPh sb="26" eb="27">
      <t>トク</t>
    </rPh>
    <rPh sb="30" eb="31">
      <t>ワ</t>
    </rPh>
    <rPh sb="32" eb="33">
      <t>ヨ</t>
    </rPh>
    <rPh sb="38" eb="40">
      <t>セイチョウ</t>
    </rPh>
    <rPh sb="44" eb="46">
      <t>シュウイ</t>
    </rPh>
    <rPh sb="47" eb="49">
      <t>ヘンカク</t>
    </rPh>
    <rPh sb="53" eb="55">
      <t>ビョウシャ</t>
    </rPh>
    <rPh sb="56" eb="58">
      <t>テイネイ</t>
    </rPh>
    <phoneticPr fontId="1"/>
  </si>
  <si>
    <t>総評(2期）70点
1，2話がピーク。静と動のバランスが凄まじく観ていて震える。只の殴り合いは良いが人生観が情動の表層で途端にぺらくなりがち。喧嘩哲学が強い方が勝つ。椿野も伊藤ももう少し丁寧に描くべき。個人的にはユニセクシャルな老夫婦が椿のと好対照で良い回。</t>
    <rPh sb="0" eb="2">
      <t>ソウヒョウ</t>
    </rPh>
    <rPh sb="8" eb="9">
      <t>テン</t>
    </rPh>
    <rPh sb="13" eb="14">
      <t>ワ</t>
    </rPh>
    <rPh sb="101" eb="104">
      <t>コジンテキ</t>
    </rPh>
    <rPh sb="125" eb="126">
      <t>イ</t>
    </rPh>
    <rPh sb="127" eb="128">
      <t>カイ</t>
    </rPh>
    <phoneticPr fontId="1"/>
  </si>
  <si>
    <t>総評　87点
怪獣とはボコの潜在的恐怖。ガメラはボコの父性であり潜在的憧憬。偽りの自立を支えるジョーの死、財団との相討ちによるガメラの消失を経て、自立したボコは、可能性としてガメラの赤子を育てる決意を持つ。ビルドゥングスロマンの秀作であり特撮作品の現代の文藝の達成</t>
    <rPh sb="0" eb="2">
      <t>ソウヒョウ</t>
    </rPh>
    <rPh sb="5" eb="6">
      <t>テン</t>
    </rPh>
    <phoneticPr fontId="1"/>
  </si>
  <si>
    <t>総評（1期）80点
丁寧で緩慢。寓話的には王道。負の感情の表象としての鬼や怪物は小噺向きでありテーマと作風の合致が素晴らしい。簪や笄といった小道具美術、雪柳や畳の痛みなど背景美術が素晴らしい。特に9話が素晴らしく、ほととぎすが巡る思いの表象として未来へ飛び立つ。もののあわれが付喪神を通して情動へ向かう描写が見事</t>
    <rPh sb="0" eb="2">
      <t>ソウヒョウ</t>
    </rPh>
    <rPh sb="4" eb="5">
      <t>キ</t>
    </rPh>
    <rPh sb="8" eb="9">
      <t>テン</t>
    </rPh>
    <rPh sb="10" eb="12">
      <t>テイネイ</t>
    </rPh>
    <rPh sb="13" eb="15">
      <t>カンマン</t>
    </rPh>
    <rPh sb="70" eb="73">
      <t>コドウグ</t>
    </rPh>
    <rPh sb="73" eb="75">
      <t>ビジュツ</t>
    </rPh>
    <rPh sb="76" eb="78">
      <t>ユキヤナギ</t>
    </rPh>
    <rPh sb="79" eb="80">
      <t>タタミ</t>
    </rPh>
    <rPh sb="81" eb="82">
      <t>イタ</t>
    </rPh>
    <rPh sb="85" eb="87">
      <t>ハイケイ</t>
    </rPh>
    <rPh sb="87" eb="89">
      <t>ビジュツ</t>
    </rPh>
    <rPh sb="90" eb="92">
      <t>スバ</t>
    </rPh>
    <rPh sb="96" eb="97">
      <t>トク</t>
    </rPh>
    <rPh sb="99" eb="100">
      <t>ワ</t>
    </rPh>
    <rPh sb="101" eb="103">
      <t>スバ</t>
    </rPh>
    <rPh sb="151" eb="153">
      <t>ビョウシャ</t>
    </rPh>
    <rPh sb="154" eb="156">
      <t>ミゴト</t>
    </rPh>
    <phoneticPr fontId="1"/>
  </si>
  <si>
    <t>総評　78点
人種差別の相克を戦いを通して描く意匠だが空回り気味。ギア戦闘も分裂神戦闘も流麗で丁寧だが、神々のような共通敵は安易。終盤の展開も破綻しており折角の大味展開が解説で台無し。多次元歪曲決壊周りの描写が凄まじい。巻きすぎで折角サンジゲンの美麗な絵コンテが、、</t>
    <rPh sb="0" eb="2">
      <t>ソウヒョウ</t>
    </rPh>
    <rPh sb="5" eb="6">
      <t>テン</t>
    </rPh>
    <rPh sb="27" eb="29">
      <t>カラマワ</t>
    </rPh>
    <rPh sb="30" eb="32">
      <t>キミ</t>
    </rPh>
    <rPh sb="65" eb="67">
      <t>シュウバン</t>
    </rPh>
    <rPh sb="68" eb="70">
      <t>テンカイ</t>
    </rPh>
    <rPh sb="71" eb="73">
      <t>ハタン</t>
    </rPh>
    <phoneticPr fontId="1"/>
  </si>
  <si>
    <t>90点
演出;夜警国家を問い直す構造は良い緊張感を産む。ポリオグラフも良い
脚本;ヴィジランティズムの概論は良い。個性が善悪の根拠/彼岸となれば自我の起源を問うべき（真木宗介)。社会正義と社会人気を掛け合わせる評価経済の浮彫は良い
絵コンテ;ゴミ山に怒るポップは良い
キャラデザ;ポップステップと対比する塚内真の造詣が鍵だがいきなり家は貞操上良くない
美術;NR鳴羽田看板を隠れ蓑にするポップは良い
音響;</t>
    <rPh sb="21" eb="24">
      <t>キンチョウカン</t>
    </rPh>
    <rPh sb="25" eb="26">
      <t>ウ</t>
    </rPh>
    <rPh sb="35" eb="36">
      <t>イ</t>
    </rPh>
    <rPh sb="51" eb="53">
      <t>ガイロン</t>
    </rPh>
    <rPh sb="54" eb="55">
      <t>イ</t>
    </rPh>
    <rPh sb="57" eb="59">
      <t>コセイ</t>
    </rPh>
    <rPh sb="60" eb="62">
      <t>ゼンアク</t>
    </rPh>
    <rPh sb="63" eb="65">
      <t>コンキョ</t>
    </rPh>
    <rPh sb="66" eb="68">
      <t>ヒガン</t>
    </rPh>
    <rPh sb="72" eb="74">
      <t>ジガ</t>
    </rPh>
    <rPh sb="75" eb="77">
      <t>キゲン</t>
    </rPh>
    <rPh sb="78" eb="79">
      <t>ト</t>
    </rPh>
    <rPh sb="83" eb="85">
      <t>マキ</t>
    </rPh>
    <rPh sb="85" eb="87">
      <t>ソウスケ</t>
    </rPh>
    <rPh sb="89" eb="93">
      <t>シャカイセイギ</t>
    </rPh>
    <rPh sb="94" eb="98">
      <t>シャカイニンキ</t>
    </rPh>
    <rPh sb="99" eb="100">
      <t>カ</t>
    </rPh>
    <rPh sb="101" eb="102">
      <t>ア</t>
    </rPh>
    <rPh sb="105" eb="109">
      <t>ヒョウカケイザイ</t>
    </rPh>
    <rPh sb="110" eb="112">
      <t>ウキボリ</t>
    </rPh>
    <rPh sb="113" eb="114">
      <t>イ</t>
    </rPh>
    <rPh sb="123" eb="124">
      <t>ヤマ</t>
    </rPh>
    <rPh sb="125" eb="126">
      <t>イカ</t>
    </rPh>
    <rPh sb="131" eb="132">
      <t>イ</t>
    </rPh>
    <rPh sb="148" eb="150">
      <t>タイヒ</t>
    </rPh>
    <rPh sb="152" eb="154">
      <t>ツカウチ</t>
    </rPh>
    <rPh sb="154" eb="155">
      <t>マコト</t>
    </rPh>
    <rPh sb="156" eb="158">
      <t>ゾウケイ</t>
    </rPh>
    <rPh sb="159" eb="160">
      <t>カギ</t>
    </rPh>
    <rPh sb="166" eb="167">
      <t>イエ</t>
    </rPh>
    <rPh sb="168" eb="170">
      <t>テイソウ</t>
    </rPh>
    <rPh sb="170" eb="171">
      <t>ウエ</t>
    </rPh>
    <rPh sb="171" eb="172">
      <t>ヨ</t>
    </rPh>
    <rPh sb="181" eb="182">
      <t>ナ</t>
    </rPh>
    <rPh sb="182" eb="184">
      <t>ハタ</t>
    </rPh>
    <rPh sb="184" eb="186">
      <t>カンバン</t>
    </rPh>
    <rPh sb="187" eb="188">
      <t>カク</t>
    </rPh>
    <rPh sb="189" eb="190">
      <t>ミノ</t>
    </rPh>
    <rPh sb="197" eb="198">
      <t>イ</t>
    </rPh>
    <phoneticPr fontId="1"/>
  </si>
  <si>
    <t>90点
演出;シアンの歌詞は何度噛締めても味わいがある。未だに内輪もめかよ、を貼り倒す殺陣描写は前半の白眉である。棄権処遇もいいが、直後の長期休暇は馘だろ
脚本;ラッキーシアンの元ファン暴動ｗ力こそ正義の鍛錬は悪の下地で良いが
絵コンテ;港湾の戦闘は旧社会の入江であり新社会（コロナ後）のブロック経済の象徴。ボワール：古とクイーン：新が対照化
キャラデザ;ボストンロボティクスの悪者ｗ
美術;クイーン廊下が良い
音響;</t>
    <rPh sb="11" eb="13">
      <t>カシ</t>
    </rPh>
    <rPh sb="14" eb="18">
      <t>ナンドカミシ</t>
    </rPh>
    <rPh sb="21" eb="22">
      <t>アジ</t>
    </rPh>
    <rPh sb="28" eb="29">
      <t>イマ</t>
    </rPh>
    <rPh sb="31" eb="33">
      <t>ウチワ</t>
    </rPh>
    <rPh sb="39" eb="40">
      <t>ハ</t>
    </rPh>
    <rPh sb="41" eb="42">
      <t>タオ</t>
    </rPh>
    <rPh sb="43" eb="45">
      <t>タテ</t>
    </rPh>
    <rPh sb="45" eb="47">
      <t>ビョウシャ</t>
    </rPh>
    <rPh sb="48" eb="50">
      <t>ゼンハン</t>
    </rPh>
    <rPh sb="51" eb="53">
      <t>ハクビ</t>
    </rPh>
    <rPh sb="57" eb="59">
      <t>キケン</t>
    </rPh>
    <rPh sb="59" eb="61">
      <t>ショグウ</t>
    </rPh>
    <rPh sb="66" eb="68">
      <t>チョクゴ</t>
    </rPh>
    <rPh sb="69" eb="73">
      <t>チョウキキュウカ</t>
    </rPh>
    <rPh sb="74" eb="75">
      <t>クビ</t>
    </rPh>
    <rPh sb="89" eb="90">
      <t>モト</t>
    </rPh>
    <rPh sb="93" eb="95">
      <t>ボウドウ</t>
    </rPh>
    <rPh sb="96" eb="97">
      <t>チカラ</t>
    </rPh>
    <rPh sb="99" eb="101">
      <t>セイギ</t>
    </rPh>
    <rPh sb="102" eb="104">
      <t>タンレン</t>
    </rPh>
    <rPh sb="105" eb="106">
      <t>アク</t>
    </rPh>
    <rPh sb="107" eb="109">
      <t>シタジ</t>
    </rPh>
    <rPh sb="110" eb="111">
      <t>イ</t>
    </rPh>
    <rPh sb="119" eb="121">
      <t>コウワン</t>
    </rPh>
    <rPh sb="122" eb="124">
      <t>セントウ</t>
    </rPh>
    <rPh sb="125" eb="128">
      <t>キュウシャカイ</t>
    </rPh>
    <rPh sb="129" eb="131">
      <t>イリエ</t>
    </rPh>
    <rPh sb="134" eb="137">
      <t>シンシャカイ</t>
    </rPh>
    <rPh sb="141" eb="142">
      <t>アト</t>
    </rPh>
    <rPh sb="148" eb="150">
      <t>ケイザイ</t>
    </rPh>
    <rPh sb="151" eb="153">
      <t>ショウチョウ</t>
    </rPh>
    <rPh sb="159" eb="160">
      <t>フル</t>
    </rPh>
    <rPh sb="166" eb="167">
      <t>シン</t>
    </rPh>
    <rPh sb="168" eb="171">
      <t>タイショウカ</t>
    </rPh>
    <rPh sb="189" eb="191">
      <t>ワルモノ</t>
    </rPh>
    <rPh sb="200" eb="202">
      <t>ロウカ</t>
    </rPh>
    <rPh sb="203" eb="204">
      <t>イ</t>
    </rPh>
    <phoneticPr fontId="1"/>
  </si>
  <si>
    <t>40点
演出:冒頭のドタバタは因幡の白兎の導線で良い
脚本: 中締めの奇跡と百合の涙には雑では無い描写の積み重ねが必要
絵コンテ:少ない予算をキャプチャで廻す見本の可能性を考える良い機会。漫画をそのまま使うならFLCLを参照しても良い(不動明王風に
※激しい怒りを感じた</t>
    <phoneticPr fontId="1"/>
  </si>
  <si>
    <t>75点
演出;Dis＝Cordは完全にSHOWBYROCKのシンガンクリムゾンズだが演奏はプリティーリズム
脚本;最終ライブに困難を詰め込む王道展開。雷打ち込み→復帰は無茶苦茶だがある意味伝説的
絵コンテ;薔薇ルートを遮るリストとショパンの関係者、幻聴で躍進するモーツァルトと漁るゴミ箱、ズタボロのヴェートーベン
キャラデザ;
美術;
音響;Dis＝Cordの音楽は唯一イカシテる</t>
    <rPh sb="16" eb="18">
      <t>カンゼン</t>
    </rPh>
    <rPh sb="42" eb="44">
      <t>エンソウ</t>
    </rPh>
    <rPh sb="57" eb="59">
      <t>サイシュウ</t>
    </rPh>
    <rPh sb="63" eb="65">
      <t>コンナン</t>
    </rPh>
    <rPh sb="66" eb="67">
      <t>ツ</t>
    </rPh>
    <rPh sb="68" eb="69">
      <t>コ</t>
    </rPh>
    <rPh sb="70" eb="72">
      <t>オウドウ</t>
    </rPh>
    <rPh sb="72" eb="74">
      <t>テンカイ</t>
    </rPh>
    <rPh sb="75" eb="76">
      <t>カミナリ</t>
    </rPh>
    <rPh sb="76" eb="77">
      <t>ウ</t>
    </rPh>
    <rPh sb="78" eb="79">
      <t>コ</t>
    </rPh>
    <rPh sb="81" eb="83">
      <t>フッキ</t>
    </rPh>
    <rPh sb="84" eb="88">
      <t>ムチャクチャ</t>
    </rPh>
    <rPh sb="92" eb="94">
      <t>イミ</t>
    </rPh>
    <rPh sb="94" eb="96">
      <t>デンセツ</t>
    </rPh>
    <rPh sb="96" eb="97">
      <t>テキ</t>
    </rPh>
    <rPh sb="103" eb="105">
      <t>バラ</t>
    </rPh>
    <rPh sb="109" eb="110">
      <t>サエギ</t>
    </rPh>
    <rPh sb="120" eb="123">
      <t>カンケイシャ</t>
    </rPh>
    <rPh sb="124" eb="126">
      <t>ゲンチョウ</t>
    </rPh>
    <rPh sb="127" eb="129">
      <t>ヤクシン</t>
    </rPh>
    <rPh sb="138" eb="139">
      <t>アサ</t>
    </rPh>
    <rPh sb="142" eb="143">
      <t>ハコ</t>
    </rPh>
    <rPh sb="180" eb="182">
      <t>オンガク</t>
    </rPh>
    <rPh sb="183" eb="185">
      <t>ユイイツ</t>
    </rPh>
    <phoneticPr fontId="1"/>
  </si>
  <si>
    <t>総評　69点
アメコミヒーローの日常と非日常の換骨奪胎だが涼宮ハルヒ風の展開は敗北が宿命づけられる。ヒーローは日常の便利機能に記憶とともに衰退し日常に埋没するが、寧ろそれを肯定する諦念に美しさがある。ギャグは赤緑鼻血含め巧い。4話の想像力が凄まじく、恋愛星の領域展開が酷い、完全なる受精卵に哀しみ群がる女性花の呻き声が悍ましい</t>
    <rPh sb="0" eb="2">
      <t>ソウヒョウ</t>
    </rPh>
    <rPh sb="5" eb="6">
      <t>テン</t>
    </rPh>
    <rPh sb="114" eb="115">
      <t>ワ</t>
    </rPh>
    <rPh sb="116" eb="119">
      <t>ソウゾウリョク</t>
    </rPh>
    <rPh sb="120" eb="121">
      <t>スサ</t>
    </rPh>
    <phoneticPr fontId="1"/>
  </si>
  <si>
    <t>総評　64点
少ない予算をキャプチャで廻す見本の可能性を考える良い機会。漫画をそのまま使うならFLCLを参照しても良い(不動明王風に、怒り）。そのままでは何の学びも得られないのを只の観光感で醸すのは何にも出会えない現代のSNSマーケの隠喩。謎説教が興醒め</t>
    <rPh sb="0" eb="2">
      <t>ソウヒョウ</t>
    </rPh>
    <rPh sb="5" eb="6">
      <t>テン</t>
    </rPh>
    <rPh sb="67" eb="68">
      <t>イカ</t>
    </rPh>
    <phoneticPr fontId="1"/>
  </si>
  <si>
    <t>75点
演出:戦闘から救助対象(犬)までひたすらしょぼさを強調する自警団の可能性を考える
脚本:ポピュリズムのリスクと醜さを、クロウラーとCCで対置する構図は良い
絵コンテ:CCが画面を活動的にする逆転は良い。ヤンキー応援団は寒い</t>
    <phoneticPr fontId="1"/>
  </si>
  <si>
    <t>35点
演出:小学生程度の人物造詣で性愛に右顧左眄する様相を耐え抜ける人向け。シギサワカヤ「九月病」を読んだ方がいい
脚本:父のまとめが雑過ぎ
絵コンテ:家族愛と性愛の相剋描写力は無いので濃厚な性愛描写に注力しても良い。キャンドルナイトは良い</t>
    <phoneticPr fontId="1"/>
  </si>
  <si>
    <t>総評　76点　ニュータイプとは逃げ切れない1980年代思想の再話だった（orz）
後半が面白い（最終話除く）。登場人物の思想が総じて1990年代で停止する思春期の男子の女子への置き換え（終わりなき日常への反抗）であり、あくまで歴代ガンダムのパロディの政争に晒される素材に過ぎない。九龍GRに投げ込むべき。マチュとニャアンの関係は、ルルとスザクというよりZのエマとレコアである（非重要）。それを過度に美化し擁護する伯父さんを自己犠牲的に描写するのが痛々しい。ニュータイプを別世界との境界的存在と位置付けるのは許容できるが別世界の魅力が無いのは厳しい。ガンダム風味のポピテプテックという文脈はGガンダム的な拡張性として考える余地がある.検討すべきは、母性のディストピアの源泉たるララァを殺害しながら最後でシャアと再会させるポリコレであり、
中年男性を慰撫するしか市場の可能性を見出せない日本アニメ市場の閉塞性であり、
リファレンスをシミュラークルに昇華できないクリエイターが受けてしまう文化的貧困だろう</t>
    <rPh sb="0" eb="2">
      <t>ソウヒョウ</t>
    </rPh>
    <rPh sb="5" eb="6">
      <t>テン</t>
    </rPh>
    <rPh sb="41" eb="43">
      <t>コウハン</t>
    </rPh>
    <rPh sb="44" eb="46">
      <t>オモシロ</t>
    </rPh>
    <rPh sb="48" eb="51">
      <t>サイシュウワ</t>
    </rPh>
    <rPh sb="51" eb="52">
      <t>ノゾ</t>
    </rPh>
    <rPh sb="55" eb="57">
      <t>トウジョウ</t>
    </rPh>
    <rPh sb="57" eb="59">
      <t>ジンブツ</t>
    </rPh>
    <rPh sb="60" eb="62">
      <t>シソウ</t>
    </rPh>
    <rPh sb="63" eb="64">
      <t>ソウ</t>
    </rPh>
    <rPh sb="70" eb="72">
      <t>ネンダイ</t>
    </rPh>
    <rPh sb="73" eb="75">
      <t>テイシ</t>
    </rPh>
    <rPh sb="77" eb="80">
      <t>シシュンキ</t>
    </rPh>
    <rPh sb="81" eb="83">
      <t>ダンシ</t>
    </rPh>
    <rPh sb="84" eb="86">
      <t>ジョシ</t>
    </rPh>
    <rPh sb="88" eb="89">
      <t>オ</t>
    </rPh>
    <rPh sb="90" eb="91">
      <t>カ</t>
    </rPh>
    <rPh sb="93" eb="94">
      <t>オ</t>
    </rPh>
    <rPh sb="98" eb="100">
      <t>ニチジョウ</t>
    </rPh>
    <rPh sb="102" eb="104">
      <t>ハンコウ</t>
    </rPh>
    <rPh sb="113" eb="115">
      <t>レキダイ</t>
    </rPh>
    <rPh sb="125" eb="127">
      <t>セイソウ</t>
    </rPh>
    <rPh sb="128" eb="129">
      <t>サラ</t>
    </rPh>
    <rPh sb="132" eb="134">
      <t>ソザイ</t>
    </rPh>
    <rPh sb="135" eb="136">
      <t>ス</t>
    </rPh>
    <rPh sb="188" eb="189">
      <t>ヒ</t>
    </rPh>
    <rPh sb="189" eb="191">
      <t>ジュウヨウ</t>
    </rPh>
    <rPh sb="196" eb="198">
      <t>カド</t>
    </rPh>
    <rPh sb="199" eb="201">
      <t>ビカ</t>
    </rPh>
    <rPh sb="202" eb="204">
      <t>ヨウゴ</t>
    </rPh>
    <rPh sb="217" eb="219">
      <t>ビョウシャ</t>
    </rPh>
    <rPh sb="223" eb="225">
      <t>イタイタ</t>
    </rPh>
    <rPh sb="235" eb="236">
      <t>ベツ</t>
    </rPh>
    <rPh sb="236" eb="238">
      <t>セカイ</t>
    </rPh>
    <rPh sb="240" eb="243">
      <t>キョウカイテキ</t>
    </rPh>
    <rPh sb="243" eb="245">
      <t>ソンザイ</t>
    </rPh>
    <rPh sb="246" eb="249">
      <t>イチヅ</t>
    </rPh>
    <rPh sb="253" eb="255">
      <t>キョヨウ</t>
    </rPh>
    <rPh sb="259" eb="260">
      <t>ベツ</t>
    </rPh>
    <rPh sb="260" eb="262">
      <t>セカイ</t>
    </rPh>
    <rPh sb="263" eb="265">
      <t>ミリョク</t>
    </rPh>
    <rPh sb="266" eb="267">
      <t>ナ</t>
    </rPh>
    <rPh sb="270" eb="271">
      <t>キビ</t>
    </rPh>
    <rPh sb="278" eb="280">
      <t>フウミ</t>
    </rPh>
    <rPh sb="291" eb="293">
      <t>ブンミャク</t>
    </rPh>
    <rPh sb="299" eb="300">
      <t>テキ</t>
    </rPh>
    <rPh sb="301" eb="304">
      <t>カクチョウセイ</t>
    </rPh>
    <rPh sb="307" eb="308">
      <t>カンガ</t>
    </rPh>
    <rPh sb="310" eb="312">
      <t>ヨチ</t>
    </rPh>
    <phoneticPr fontId="1"/>
  </si>
  <si>
    <t>50点
演出:きもい日葵は中々燻蒸　アクセの品質が重要
脚本:槙島は、くれはに惚れる。急にアクセ精度に拘る夕方は飲酒含め悪い。結局悠は日葵を選ぶにしろ丹念さは粗雑
絵コンテ:花と語らう絵コンテは良い。花枯れの描写に丁寧さが欲しい
キャラデザ:もう榎本凛音は要らない模様</t>
    <rPh sb="67" eb="68">
      <t>ヒ</t>
    </rPh>
    <phoneticPr fontId="1"/>
  </si>
  <si>
    <t>45点　とらどら！の時期のJ.C.STAFFを追悼してしまう
演出;子供の箱庭の友情愛情ごっこは金で賄われる
脚本;悠宇の川辺の急激な悟りの境地は仕上げ過ぎる。槙島とくれはムーブを早期に差し込むともう少し緊張感が出たかもしれない
絵コンテ;最後の地べたに寝ころびキス仕掛ける二人を見下ろす構図は作品世界を良く表す。ここだけ満点
キャラデザ;収束の為にご都合的に人物造詣が歪曲されてしまうのは残念
美術;
音響;</t>
    <rPh sb="10" eb="12">
      <t>ジキ</t>
    </rPh>
    <rPh sb="23" eb="25">
      <t>ツイトウ</t>
    </rPh>
    <rPh sb="34" eb="36">
      <t>コドモ</t>
    </rPh>
    <rPh sb="37" eb="39">
      <t>ハコニワ</t>
    </rPh>
    <rPh sb="40" eb="44">
      <t>ユウジョウアイジョウ</t>
    </rPh>
    <rPh sb="48" eb="49">
      <t>カネ</t>
    </rPh>
    <rPh sb="50" eb="51">
      <t>マカナ</t>
    </rPh>
    <rPh sb="61" eb="63">
      <t>カワベ</t>
    </rPh>
    <rPh sb="64" eb="66">
      <t>キュウゲキ</t>
    </rPh>
    <rPh sb="67" eb="68">
      <t>サト</t>
    </rPh>
    <rPh sb="70" eb="72">
      <t>キョウチ</t>
    </rPh>
    <rPh sb="73" eb="75">
      <t>シア</t>
    </rPh>
    <rPh sb="76" eb="77">
      <t>ス</t>
    </rPh>
    <rPh sb="90" eb="92">
      <t>ソウキ</t>
    </rPh>
    <rPh sb="93" eb="94">
      <t>サ</t>
    </rPh>
    <rPh sb="95" eb="96">
      <t>コ</t>
    </rPh>
    <rPh sb="100" eb="101">
      <t>スコ</t>
    </rPh>
    <rPh sb="102" eb="105">
      <t>キンチョウカン</t>
    </rPh>
    <rPh sb="106" eb="107">
      <t>デ</t>
    </rPh>
    <rPh sb="120" eb="122">
      <t>サイゴ</t>
    </rPh>
    <rPh sb="123" eb="124">
      <t>ジ</t>
    </rPh>
    <rPh sb="127" eb="128">
      <t>ネ</t>
    </rPh>
    <rPh sb="133" eb="135">
      <t>シカ</t>
    </rPh>
    <rPh sb="137" eb="139">
      <t>フタリ</t>
    </rPh>
    <rPh sb="140" eb="142">
      <t>ミオ</t>
    </rPh>
    <rPh sb="144" eb="146">
      <t>コウズ</t>
    </rPh>
    <rPh sb="147" eb="151">
      <t>サクヒンセカイ</t>
    </rPh>
    <rPh sb="152" eb="153">
      <t>ヨ</t>
    </rPh>
    <rPh sb="154" eb="155">
      <t>アラワ</t>
    </rPh>
    <rPh sb="161" eb="163">
      <t>マンテン</t>
    </rPh>
    <rPh sb="170" eb="172">
      <t>シュウソク</t>
    </rPh>
    <rPh sb="173" eb="174">
      <t>タメ</t>
    </rPh>
    <rPh sb="176" eb="178">
      <t>ツゴウ</t>
    </rPh>
    <rPh sb="178" eb="179">
      <t>テキ</t>
    </rPh>
    <rPh sb="180" eb="184">
      <t>ジンブツゾウケイ</t>
    </rPh>
    <rPh sb="185" eb="187">
      <t>ワイキョク</t>
    </rPh>
    <rPh sb="195" eb="197">
      <t>ザンネン</t>
    </rPh>
    <phoneticPr fontId="1"/>
  </si>
  <si>
    <t>総評　52点
とらどら！の時期のJ.C.STAFFを追悼してしまう。子供の箱庭の友情愛情ごっこは金で賄われる。最後の悠宇の川辺の急激な悟りの境地は仕上げ過ぎる。槙島とくれはムーブを早期に差し込むともう少し緊張感が出たかもしれない。最後の地べたに寝ころびキス仕掛ける二人を見下ろす構図は作品世界を良く表す。ここだけ満点。収束の為にご都合的に人物造詣が歪曲されてしまうのは残念</t>
    <rPh sb="0" eb="2">
      <t>ソウヒョウ</t>
    </rPh>
    <rPh sb="5" eb="6">
      <t>テン</t>
    </rPh>
    <rPh sb="55" eb="57">
      <t>サイゴ</t>
    </rPh>
    <phoneticPr fontId="1"/>
  </si>
  <si>
    <t>80点
個性のしょぼさを猫バス暴走で補う構図は見易い。コーイチ家に集結する面々のコントも良い。後付説明の空中跳躍は愛嬌だが、現実的には真よりポップの方がコーイチには似合う。ゾロい褒め方などギャグにもならない人物造詣はキツい</t>
    <phoneticPr fontId="1"/>
  </si>
  <si>
    <t>90点
演出:魔女＊戦隊＊ラブライブ＊地方。変身の表象の蛙を媒介に、マント背景宇宙とシャッター商店街を頑張れソングで繋ぐ。魔女＝単純な成熟女性願望か→孤独との対峙。魔女歌のシーラカンスと未来列車の意匠は現状を踏み越えたい葛藤　
脚本;地方の寂れと無縁な娘の対照性。医大受験の女子差別に切り込み過ぎ
絵コンテ;畳みかけるコントと移り変わる世界は手練れ
キャラデザ;ユイナはぼろい靴含め中々バランス良い。冒頭からケロッペがキュウべえ感。膳栄子は虎に翼の美佐江のやり直し（仮）→ユイナの(写真による)瞬間の切り出し＝前向きな情動の保持であり、挫折と闇落ちを経て尚人間の善性を信じる作家の強い意志であり、認知行動療法の実践である
美術;なぜエッシャーの騙し絵風味真っ白背景を源泉に、花屋に。各種魔法お店空間設計の豊かな色彩→問題は全て解決「されない」。個人の気持ちが前を向くだけである。メビウスの輪の中で心に花を咲かせ続ける。ここも認知行動療法の絶え間ない実践の表象に観える
音響;ラブライブの蓄積
OP;舞台装置から特撮パロまで地方興しとして魅力的
ED;なし
空洞と非人間写真、変身の表象としての蛙の媒介、マント背景宇宙、商店街シャッターどこでもドア、レベルアップで魔女で開店、エモエモ、魔女の必然性、時空巻き戻し、WITCHVERSEで頑張れソングｗ</t>
    <rPh sb="2" eb="3">
      <t>テン</t>
    </rPh>
    <rPh sb="4" eb="6">
      <t>エンシュツ</t>
    </rPh>
    <rPh sb="7" eb="9">
      <t>マジョ</t>
    </rPh>
    <rPh sb="10" eb="12">
      <t>センタイ</t>
    </rPh>
    <rPh sb="19" eb="21">
      <t>チホウ</t>
    </rPh>
    <rPh sb="58" eb="59">
      <t>ツナ</t>
    </rPh>
    <rPh sb="61" eb="63">
      <t>マジョ</t>
    </rPh>
    <rPh sb="64" eb="66">
      <t>タンジュン</t>
    </rPh>
    <rPh sb="67" eb="69">
      <t>セイジュク</t>
    </rPh>
    <rPh sb="69" eb="71">
      <t>ジョセイ</t>
    </rPh>
    <rPh sb="71" eb="73">
      <t>ガンボウ</t>
    </rPh>
    <rPh sb="75" eb="77">
      <t>コドク</t>
    </rPh>
    <rPh sb="79" eb="81">
      <t>タイジ</t>
    </rPh>
    <rPh sb="82" eb="84">
      <t>マジョ</t>
    </rPh>
    <rPh sb="84" eb="85">
      <t>ウタ</t>
    </rPh>
    <rPh sb="93" eb="95">
      <t>ミライ</t>
    </rPh>
    <rPh sb="95" eb="97">
      <t>レッシャ</t>
    </rPh>
    <rPh sb="98" eb="100">
      <t>イショウ</t>
    </rPh>
    <rPh sb="101" eb="103">
      <t>ゲンジョウ</t>
    </rPh>
    <rPh sb="104" eb="105">
      <t>フ</t>
    </rPh>
    <rPh sb="106" eb="107">
      <t>コ</t>
    </rPh>
    <rPh sb="110" eb="112">
      <t>カットウ</t>
    </rPh>
    <rPh sb="114" eb="116">
      <t>キャクホン</t>
    </rPh>
    <rPh sb="117" eb="119">
      <t>チホウ</t>
    </rPh>
    <rPh sb="120" eb="121">
      <t>サビ</t>
    </rPh>
    <rPh sb="123" eb="125">
      <t>ムエン</t>
    </rPh>
    <rPh sb="126" eb="127">
      <t>ムスメ</t>
    </rPh>
    <rPh sb="128" eb="131">
      <t>タイショウセイ</t>
    </rPh>
    <rPh sb="132" eb="134">
      <t>イダイ</t>
    </rPh>
    <rPh sb="134" eb="136">
      <t>ジュケン</t>
    </rPh>
    <rPh sb="137" eb="141">
      <t>ジョシサベツ</t>
    </rPh>
    <rPh sb="142" eb="143">
      <t>キ</t>
    </rPh>
    <rPh sb="144" eb="145">
      <t>コ</t>
    </rPh>
    <rPh sb="146" eb="147">
      <t>ス</t>
    </rPh>
    <rPh sb="149" eb="150">
      <t>エ</t>
    </rPh>
    <rPh sb="188" eb="189">
      <t>クツ</t>
    </rPh>
    <rPh sb="189" eb="190">
      <t>フク</t>
    </rPh>
    <rPh sb="191" eb="193">
      <t>ナカナカ</t>
    </rPh>
    <rPh sb="197" eb="198">
      <t>ヨ</t>
    </rPh>
    <rPh sb="200" eb="202">
      <t>ボウトウ</t>
    </rPh>
    <rPh sb="214" eb="215">
      <t>カン</t>
    </rPh>
    <rPh sb="216" eb="217">
      <t>ゼン</t>
    </rPh>
    <rPh sb="217" eb="219">
      <t>エイコ</t>
    </rPh>
    <rPh sb="220" eb="221">
      <t>トラ</t>
    </rPh>
    <rPh sb="222" eb="223">
      <t>ツバサ</t>
    </rPh>
    <rPh sb="224" eb="227">
      <t>ミサエ</t>
    </rPh>
    <rPh sb="230" eb="231">
      <t>ナオ</t>
    </rPh>
    <rPh sb="233" eb="234">
      <t>カリ</t>
    </rPh>
    <rPh sb="241" eb="243">
      <t>シャシン</t>
    </rPh>
    <rPh sb="247" eb="249">
      <t>シュンカン</t>
    </rPh>
    <rPh sb="250" eb="251">
      <t>キ</t>
    </rPh>
    <rPh sb="252" eb="253">
      <t>ダ</t>
    </rPh>
    <rPh sb="255" eb="257">
      <t>マエム</t>
    </rPh>
    <rPh sb="259" eb="261">
      <t>ジョウドウ</t>
    </rPh>
    <rPh sb="262" eb="264">
      <t>ホジ</t>
    </rPh>
    <rPh sb="268" eb="270">
      <t>ザセツ</t>
    </rPh>
    <rPh sb="271" eb="273">
      <t>ヤミオ</t>
    </rPh>
    <rPh sb="275" eb="276">
      <t>ヘ</t>
    </rPh>
    <rPh sb="277" eb="278">
      <t>ナオ</t>
    </rPh>
    <rPh sb="278" eb="280">
      <t>ニンゲン</t>
    </rPh>
    <rPh sb="281" eb="283">
      <t>ゼンセイ</t>
    </rPh>
    <rPh sb="284" eb="285">
      <t>シン</t>
    </rPh>
    <rPh sb="287" eb="289">
      <t>サッカ</t>
    </rPh>
    <rPh sb="290" eb="291">
      <t>ツヨ</t>
    </rPh>
    <rPh sb="292" eb="294">
      <t>イシ</t>
    </rPh>
    <rPh sb="298" eb="304">
      <t>ニンチコウドウリョウホウ</t>
    </rPh>
    <rPh sb="305" eb="307">
      <t>ジッセン</t>
    </rPh>
    <rPh sb="311" eb="313">
      <t>ビジュツ</t>
    </rPh>
    <rPh sb="322" eb="323">
      <t>ダマ</t>
    </rPh>
    <rPh sb="324" eb="325">
      <t>エ</t>
    </rPh>
    <rPh sb="325" eb="327">
      <t>フウミ</t>
    </rPh>
    <rPh sb="327" eb="328">
      <t>マ</t>
    </rPh>
    <rPh sb="329" eb="330">
      <t>シロ</t>
    </rPh>
    <rPh sb="330" eb="332">
      <t>ハイケイ</t>
    </rPh>
    <rPh sb="333" eb="335">
      <t>ゲンセン</t>
    </rPh>
    <rPh sb="337" eb="338">
      <t>ハナ</t>
    </rPh>
    <rPh sb="338" eb="339">
      <t>ヤ</t>
    </rPh>
    <rPh sb="341" eb="343">
      <t>カクシュ</t>
    </rPh>
    <rPh sb="343" eb="345">
      <t>マホウ</t>
    </rPh>
    <rPh sb="346" eb="347">
      <t>ミセ</t>
    </rPh>
    <rPh sb="347" eb="351">
      <t>クウカンセッケイ</t>
    </rPh>
    <rPh sb="352" eb="353">
      <t>ユタ</t>
    </rPh>
    <rPh sb="355" eb="357">
      <t>シキサイ</t>
    </rPh>
    <rPh sb="434" eb="436">
      <t>オンキョウ</t>
    </rPh>
    <rPh sb="443" eb="445">
      <t>チクセキ</t>
    </rPh>
    <phoneticPr fontId="1"/>
  </si>
  <si>
    <t>95点　破戒的な抱擁が構造主義の外部へ踏み出す、背徳的な感動　「ずるくて何が悪い！大切な想いは消せない」
演出;ユイナの天真爛漫さが無自覚的にマイもアズも救う。マイの優愛への妄執的な憧憬が刮目
脚本;醜くとも思い出は神を照らし返す。判断を留めおける力強さも光る
絵コンテ;BITTERENDまでの仕上げが有無を言わさぬ説得力
キャラデザ;マイの葛藤がアズと対照化される。優愛の業の深さ、アズの棘が良い。マイは重いが良い子である
美術;節約モードの無装飾無照明も花も水もシャッター街ｗチラシが可愛くなってる
音響;歌詞からENDまでエモい
文藝;（マイ）極度に低い自己肯定感は反転しえない。憧れへの妄執は破戒的で狭窄的な包摂感を齎す。一方で想いと思い出は偽神を照射し反転しうる。
反転した神は信仰を転向しうる。
神は人となり、信者は人になる。
構造主義の外部へ踏み出す、背徳的な破壊力がある</t>
    <rPh sb="11" eb="15">
      <t>コウゾウシュギ</t>
    </rPh>
    <rPh sb="16" eb="18">
      <t>ガイブ</t>
    </rPh>
    <rPh sb="19" eb="20">
      <t>フ</t>
    </rPh>
    <rPh sb="21" eb="22">
      <t>ダ</t>
    </rPh>
    <rPh sb="36" eb="37">
      <t>ナニ</t>
    </rPh>
    <rPh sb="38" eb="39">
      <t>ワル</t>
    </rPh>
    <rPh sb="41" eb="43">
      <t>タイセツ</t>
    </rPh>
    <rPh sb="44" eb="45">
      <t>オモ</t>
    </rPh>
    <rPh sb="47" eb="48">
      <t>ケ</t>
    </rPh>
    <rPh sb="83" eb="85">
      <t>ユア</t>
    </rPh>
    <rPh sb="87" eb="90">
      <t>モウシュウテキ</t>
    </rPh>
    <rPh sb="91" eb="93">
      <t>ドウケイ</t>
    </rPh>
    <rPh sb="94" eb="96">
      <t>カツモク</t>
    </rPh>
    <rPh sb="100" eb="101">
      <t>ミニク</t>
    </rPh>
    <rPh sb="104" eb="105">
      <t>オモ</t>
    </rPh>
    <rPh sb="106" eb="107">
      <t>デ</t>
    </rPh>
    <rPh sb="108" eb="109">
      <t>カミ</t>
    </rPh>
    <rPh sb="110" eb="111">
      <t>テ</t>
    </rPh>
    <rPh sb="113" eb="114">
      <t>カエ</t>
    </rPh>
    <rPh sb="116" eb="118">
      <t>ハンダン</t>
    </rPh>
    <rPh sb="119" eb="120">
      <t>トド</t>
    </rPh>
    <rPh sb="124" eb="126">
      <t>チカラツヨ</t>
    </rPh>
    <rPh sb="128" eb="129">
      <t>ヒカ</t>
    </rPh>
    <rPh sb="148" eb="150">
      <t>シア</t>
    </rPh>
    <rPh sb="152" eb="154">
      <t>ウム</t>
    </rPh>
    <rPh sb="155" eb="156">
      <t>イ</t>
    </rPh>
    <rPh sb="159" eb="162">
      <t>セットクリョク</t>
    </rPh>
    <rPh sb="172" eb="174">
      <t>カットウ</t>
    </rPh>
    <rPh sb="178" eb="181">
      <t>タイショウカ</t>
    </rPh>
    <rPh sb="188" eb="189">
      <t>ゴウ</t>
    </rPh>
    <rPh sb="190" eb="191">
      <t>フカ</t>
    </rPh>
    <rPh sb="196" eb="197">
      <t>トゲ</t>
    </rPh>
    <rPh sb="198" eb="199">
      <t>イ</t>
    </rPh>
    <rPh sb="204" eb="205">
      <t>オモ</t>
    </rPh>
    <rPh sb="207" eb="208">
      <t>イ</t>
    </rPh>
    <rPh sb="209" eb="210">
      <t>コ</t>
    </rPh>
    <rPh sb="217" eb="219">
      <t>セツヤク</t>
    </rPh>
    <rPh sb="223" eb="224">
      <t>ム</t>
    </rPh>
    <rPh sb="224" eb="226">
      <t>ソウショク</t>
    </rPh>
    <rPh sb="226" eb="227">
      <t>ム</t>
    </rPh>
    <rPh sb="227" eb="229">
      <t>ショウメイ</t>
    </rPh>
    <rPh sb="230" eb="231">
      <t>ハナ</t>
    </rPh>
    <rPh sb="232" eb="233">
      <t>ミズ</t>
    </rPh>
    <rPh sb="239" eb="240">
      <t>マチ</t>
    </rPh>
    <rPh sb="245" eb="247">
      <t>カワイ</t>
    </rPh>
    <rPh sb="256" eb="258">
      <t>カシ</t>
    </rPh>
    <rPh sb="269" eb="271">
      <t>ブンゲイ</t>
    </rPh>
    <phoneticPr fontId="1"/>
  </si>
  <si>
    <t>95点　泣きそう
演出;歌詞はあまり、、だがルッキズムに対する拘泥と心情の炸裂が胸に刺さる。凛子の現状認知もアズの居た堪れなさも良い。ルッキズムはメディア環境と深層的なジェンダー格差が生み出す複合的差別であり根底に男性優位思想の無意識の押しつけが存在するため、これに対抗する同性愛の可能性は十分にあるだろう。時が経てど傷は癒えない。シャボンテンションの姿の可能性はあり　
脚本;前橋5人全員の自我の暗部との対峙を丁寧に追うのなら満点
絵コンテ;吉田恵梨香の人物造詣が素晴らしい。プリンセッションより此れ見せるべき
キャラデザ;アズは貴方みたいにかっこよくなれない、、アズが格好良い
美術;太いトゲトゲは格好いい
音響;
文藝:ルッキズムのフィールドワーク論文読むと、ある種の能力主義社会の逃避行としての可能性が観える
この個別のレポートを読みながら「アズ、自分が嫌い」と臍嚙みながら叫ぶのを思い返すと、泣きそうになる</t>
    <rPh sb="4" eb="5">
      <t>ナ</t>
    </rPh>
    <rPh sb="12" eb="14">
      <t>カシ</t>
    </rPh>
    <rPh sb="28" eb="29">
      <t>タイ</t>
    </rPh>
    <rPh sb="31" eb="33">
      <t>コウデイ</t>
    </rPh>
    <rPh sb="34" eb="36">
      <t>シンジョウ</t>
    </rPh>
    <rPh sb="37" eb="39">
      <t>サクレツ</t>
    </rPh>
    <rPh sb="40" eb="41">
      <t>ムネ</t>
    </rPh>
    <rPh sb="42" eb="43">
      <t>サ</t>
    </rPh>
    <rPh sb="46" eb="48">
      <t>リンコ</t>
    </rPh>
    <rPh sb="49" eb="53">
      <t>ゲンジョウニンチ</t>
    </rPh>
    <rPh sb="57" eb="60">
      <t>イタタマ</t>
    </rPh>
    <rPh sb="64" eb="65">
      <t>ヨ</t>
    </rPh>
    <rPh sb="77" eb="79">
      <t>カンキョウ</t>
    </rPh>
    <rPh sb="80" eb="83">
      <t>シンソウテキ</t>
    </rPh>
    <rPh sb="89" eb="91">
      <t>カクサ</t>
    </rPh>
    <rPh sb="92" eb="93">
      <t>ウ</t>
    </rPh>
    <rPh sb="94" eb="95">
      <t>ダ</t>
    </rPh>
    <rPh sb="96" eb="99">
      <t>フクゴウテキ</t>
    </rPh>
    <rPh sb="99" eb="101">
      <t>サベツ</t>
    </rPh>
    <rPh sb="104" eb="106">
      <t>コンテイ</t>
    </rPh>
    <rPh sb="107" eb="111">
      <t>ダンセイユウイ</t>
    </rPh>
    <rPh sb="111" eb="113">
      <t>シソウ</t>
    </rPh>
    <rPh sb="114" eb="117">
      <t>ムイシキ</t>
    </rPh>
    <rPh sb="118" eb="119">
      <t>オ</t>
    </rPh>
    <rPh sb="123" eb="125">
      <t>ソンザイ</t>
    </rPh>
    <rPh sb="133" eb="135">
      <t>タイコウ</t>
    </rPh>
    <rPh sb="137" eb="140">
      <t>ドウセイアイ</t>
    </rPh>
    <rPh sb="141" eb="144">
      <t>カノウセイ</t>
    </rPh>
    <rPh sb="145" eb="147">
      <t>ジュウブン</t>
    </rPh>
    <rPh sb="154" eb="155">
      <t>トキ</t>
    </rPh>
    <rPh sb="156" eb="157">
      <t>タ</t>
    </rPh>
    <rPh sb="159" eb="160">
      <t>キズ</t>
    </rPh>
    <rPh sb="161" eb="162">
      <t>イ</t>
    </rPh>
    <rPh sb="176" eb="177">
      <t>スガタ</t>
    </rPh>
    <rPh sb="178" eb="181">
      <t>カノウセイ</t>
    </rPh>
    <rPh sb="189" eb="191">
      <t>マエバシ</t>
    </rPh>
    <rPh sb="192" eb="193">
      <t>ニン</t>
    </rPh>
    <rPh sb="193" eb="195">
      <t>ゼンイン</t>
    </rPh>
    <rPh sb="196" eb="198">
      <t>ジガ</t>
    </rPh>
    <rPh sb="199" eb="201">
      <t>アンブ</t>
    </rPh>
    <rPh sb="203" eb="205">
      <t>タイジ</t>
    </rPh>
    <rPh sb="206" eb="208">
      <t>テイネイ</t>
    </rPh>
    <rPh sb="209" eb="210">
      <t>オ</t>
    </rPh>
    <rPh sb="214" eb="216">
      <t>マンテン</t>
    </rPh>
    <rPh sb="222" eb="227">
      <t>ヨシダエリカ</t>
    </rPh>
    <rPh sb="228" eb="230">
      <t>ジンブツ</t>
    </rPh>
    <rPh sb="230" eb="232">
      <t>ゾウケイ</t>
    </rPh>
    <rPh sb="233" eb="235">
      <t>スバ</t>
    </rPh>
    <rPh sb="249" eb="250">
      <t>コ</t>
    </rPh>
    <rPh sb="251" eb="252">
      <t>ミ</t>
    </rPh>
    <rPh sb="266" eb="268">
      <t>アナタ</t>
    </rPh>
    <rPh sb="286" eb="289">
      <t>カッコウヨ</t>
    </rPh>
    <rPh sb="294" eb="295">
      <t>フト</t>
    </rPh>
    <rPh sb="301" eb="303">
      <t>カッコウ</t>
    </rPh>
    <rPh sb="310" eb="312">
      <t>ブンゲイ</t>
    </rPh>
    <phoneticPr fontId="1"/>
  </si>
  <si>
    <t>75点
演出;冒頭の14分が圧倒的で従前とは段違いの演奏、画面構成。４人毎の魅力が観客に痺れ渡るのも良い
脚本;欲望云々の表面的議論は薄いが後半の男バンドとの薄さの対比は観える
絵コンテ;インストは最後には領域展開で締めてしまう。粗い線がノイズ
キャラデザ;愛莉珠がチョロ過ぎる
美術;
音響;音楽中に風況音は邪魔
文藝:最後の説教が説得性があるほどには芸能とロックの違いの描写は不足.快楽の掘り下げに客観性が若干混じれば納得できる程度と思われる視聴者を想定される</t>
    <rPh sb="7" eb="9">
      <t>ボウトウ</t>
    </rPh>
    <rPh sb="12" eb="13">
      <t>フン</t>
    </rPh>
    <rPh sb="14" eb="17">
      <t>アットウテキ</t>
    </rPh>
    <rPh sb="18" eb="20">
      <t>ジュウゼン</t>
    </rPh>
    <rPh sb="22" eb="24">
      <t>ダンチガ</t>
    </rPh>
    <rPh sb="26" eb="28">
      <t>エンソウ</t>
    </rPh>
    <rPh sb="29" eb="33">
      <t>ガメンコウセイ</t>
    </rPh>
    <rPh sb="35" eb="36">
      <t>ニン</t>
    </rPh>
    <rPh sb="36" eb="37">
      <t>ゴト</t>
    </rPh>
    <rPh sb="38" eb="40">
      <t>ミリョク</t>
    </rPh>
    <rPh sb="41" eb="43">
      <t>カンキャク</t>
    </rPh>
    <rPh sb="44" eb="45">
      <t>シビ</t>
    </rPh>
    <rPh sb="46" eb="47">
      <t>ワタ</t>
    </rPh>
    <rPh sb="50" eb="51">
      <t>ヨ</t>
    </rPh>
    <rPh sb="56" eb="58">
      <t>ヨクボウ</t>
    </rPh>
    <rPh sb="70" eb="72">
      <t>コウハン</t>
    </rPh>
    <rPh sb="73" eb="74">
      <t>オトコ</t>
    </rPh>
    <rPh sb="79" eb="80">
      <t>ウス</t>
    </rPh>
    <rPh sb="82" eb="84">
      <t>タイヒ</t>
    </rPh>
    <rPh sb="85" eb="86">
      <t>ミ</t>
    </rPh>
    <rPh sb="99" eb="101">
      <t>サイゴ</t>
    </rPh>
    <rPh sb="103" eb="105">
      <t>リョウイキ</t>
    </rPh>
    <rPh sb="105" eb="107">
      <t>テンカイ</t>
    </rPh>
    <rPh sb="108" eb="109">
      <t>シ</t>
    </rPh>
    <rPh sb="115" eb="116">
      <t>アラ</t>
    </rPh>
    <rPh sb="117" eb="118">
      <t>セン</t>
    </rPh>
    <rPh sb="136" eb="137">
      <t>ス</t>
    </rPh>
    <rPh sb="147" eb="149">
      <t>オンガク</t>
    </rPh>
    <rPh sb="149" eb="150">
      <t>チュウ</t>
    </rPh>
    <rPh sb="151" eb="153">
      <t>フウキョウ</t>
    </rPh>
    <rPh sb="153" eb="154">
      <t>オン</t>
    </rPh>
    <rPh sb="155" eb="157">
      <t>ジャマ</t>
    </rPh>
    <rPh sb="158" eb="160">
      <t>ブンゲイ</t>
    </rPh>
    <rPh sb="161" eb="163">
      <t>サイゴ</t>
    </rPh>
    <rPh sb="164" eb="166">
      <t>セッキョウ</t>
    </rPh>
    <rPh sb="167" eb="170">
      <t>セットクセイ</t>
    </rPh>
    <rPh sb="177" eb="179">
      <t>ゲイノウ</t>
    </rPh>
    <rPh sb="184" eb="185">
      <t>チガ</t>
    </rPh>
    <rPh sb="187" eb="189">
      <t>ビョウシャ</t>
    </rPh>
    <rPh sb="190" eb="192">
      <t>フソク</t>
    </rPh>
    <rPh sb="193" eb="195">
      <t>カイラク</t>
    </rPh>
    <rPh sb="196" eb="197">
      <t>ホ</t>
    </rPh>
    <rPh sb="198" eb="199">
      <t>サ</t>
    </rPh>
    <rPh sb="201" eb="204">
      <t>キャッカンセイ</t>
    </rPh>
    <rPh sb="205" eb="207">
      <t>ジャッカン</t>
    </rPh>
    <rPh sb="207" eb="208">
      <t>マ</t>
    </rPh>
    <rPh sb="211" eb="213">
      <t>ナットク</t>
    </rPh>
    <rPh sb="216" eb="218">
      <t>テイド</t>
    </rPh>
    <rPh sb="219" eb="220">
      <t>オモ</t>
    </rPh>
    <rPh sb="223" eb="226">
      <t>シチョウシャ</t>
    </rPh>
    <rPh sb="227" eb="229">
      <t>ソウテイ</t>
    </rPh>
    <phoneticPr fontId="1"/>
  </si>
  <si>
    <t>95点　身震いする　人の弱さが悪と善の根源
演出;人の弱さに棲む鬼はそれゆえに闇に堕ち、同時に人のままでありながら鬼を創り出す
脚本;骸は朽ち、醸す。花となり菌となり、憎しみも温もりも回収する。沈丁花が実らぬ恋と不滅の愛を隠喩する
絵コンテ;甚弥と父鬼の殺陣、引きつる奈津は哀しみと緊張の残滓
キャラデザ;なぜ奈津父に甚弥父を郷愁するのか
美術;甚弥を拒む奈津を降雪が厳しく分断する
音響;</t>
    <phoneticPr fontId="1"/>
  </si>
  <si>
    <t>90点
演出;日常は生死の狭間であり情動で移ろい記憶で彩づく。生きることは刹那の永遠の切り出しである
脚本;喪失からの再生は神話の再話であり港湾の戦闘が無生物と生物の瀬戸際を逡巡する。最後の二人の会話が漸進的な関係と日常の可能性を魅せる
絵コンテ;意図と視線を巧みに誘導するテンポが凄い
キャラデザ;最終回は因果応報で死んでも良かった
美術;実験室がひぐらしのなく頃に
音響;冒頭のOPは歌詞2番</t>
    <rPh sb="7" eb="9">
      <t>ニチジョウ</t>
    </rPh>
    <rPh sb="10" eb="12">
      <t>セイシ</t>
    </rPh>
    <rPh sb="13" eb="15">
      <t>ハザマ</t>
    </rPh>
    <rPh sb="18" eb="20">
      <t>ジョウドウ</t>
    </rPh>
    <rPh sb="21" eb="22">
      <t>ウツ</t>
    </rPh>
    <rPh sb="24" eb="26">
      <t>キオク</t>
    </rPh>
    <rPh sb="27" eb="28">
      <t>イロドリ</t>
    </rPh>
    <rPh sb="31" eb="32">
      <t>イ</t>
    </rPh>
    <rPh sb="37" eb="39">
      <t>セツナ</t>
    </rPh>
    <rPh sb="40" eb="42">
      <t>エイエン</t>
    </rPh>
    <rPh sb="43" eb="44">
      <t>キ</t>
    </rPh>
    <rPh sb="45" eb="46">
      <t>ダ</t>
    </rPh>
    <rPh sb="54" eb="56">
      <t>ソウシツ</t>
    </rPh>
    <rPh sb="59" eb="61">
      <t>サイセイ</t>
    </rPh>
    <rPh sb="62" eb="64">
      <t>シンワ</t>
    </rPh>
    <rPh sb="65" eb="67">
      <t>サイワ</t>
    </rPh>
    <rPh sb="70" eb="72">
      <t>コウワン</t>
    </rPh>
    <rPh sb="73" eb="75">
      <t>セントウ</t>
    </rPh>
    <rPh sb="76" eb="77">
      <t>ム</t>
    </rPh>
    <rPh sb="77" eb="79">
      <t>セイブツ</t>
    </rPh>
    <rPh sb="80" eb="82">
      <t>セイブツ</t>
    </rPh>
    <rPh sb="83" eb="86">
      <t>セトギワ</t>
    </rPh>
    <rPh sb="87" eb="89">
      <t>シュンジュン</t>
    </rPh>
    <rPh sb="92" eb="94">
      <t>サイゴ</t>
    </rPh>
    <rPh sb="95" eb="97">
      <t>フタリ</t>
    </rPh>
    <rPh sb="98" eb="100">
      <t>カイワ</t>
    </rPh>
    <rPh sb="101" eb="104">
      <t>ゼンシンテキ</t>
    </rPh>
    <rPh sb="105" eb="107">
      <t>カンケイ</t>
    </rPh>
    <rPh sb="108" eb="110">
      <t>ニチジョウ</t>
    </rPh>
    <rPh sb="111" eb="114">
      <t>カノウセイ</t>
    </rPh>
    <rPh sb="115" eb="116">
      <t>ミ</t>
    </rPh>
    <rPh sb="124" eb="126">
      <t>イト</t>
    </rPh>
    <rPh sb="127" eb="129">
      <t>シセン</t>
    </rPh>
    <rPh sb="130" eb="131">
      <t>タク</t>
    </rPh>
    <rPh sb="133" eb="135">
      <t>ユウドウ</t>
    </rPh>
    <rPh sb="141" eb="142">
      <t>スゴ</t>
    </rPh>
    <rPh sb="150" eb="153">
      <t>サイシュウカイ</t>
    </rPh>
    <rPh sb="154" eb="158">
      <t>インガオウホウ</t>
    </rPh>
    <rPh sb="159" eb="160">
      <t>シ</t>
    </rPh>
    <rPh sb="163" eb="164">
      <t>ヨ</t>
    </rPh>
    <rPh sb="171" eb="174">
      <t>ジッケンシツ</t>
    </rPh>
    <rPh sb="182" eb="183">
      <t>コロ</t>
    </rPh>
    <rPh sb="188" eb="190">
      <t>ボウトウ</t>
    </rPh>
    <rPh sb="194" eb="196">
      <t>カシ</t>
    </rPh>
    <rPh sb="197" eb="198">
      <t>バン</t>
    </rPh>
    <phoneticPr fontId="1"/>
  </si>
  <si>
    <t>10話と11話そこそこ面白いし地域アイドルステージ意匠もいいのだけど、冬に#もめりり 見納めた身としては物足りない
ナックルダスターと蜂須賀の関係は想定的</t>
    <phoneticPr fontId="1"/>
  </si>
  <si>
    <t>75点
自警団的父が過ちの娘を更生する構図はある意味前世回帰でGQuuuuuuＸより見苦しくないが、押し付ける父の姿がみっともない
蜂須賀は闇のアイドルにすべきでは</t>
    <phoneticPr fontId="1"/>
  </si>
  <si>
    <t>2025年7月6日（日）～
CBC/TBS系全国28局ネット「アガルアニメ」枠にて
7/7　24:00～Dアニメ</t>
    <phoneticPr fontId="1"/>
  </si>
  <si>
    <t>わたしが恋人になれるわけないじゃん、ムリムリ！（※ムリじゃなかった!?）</t>
    <phoneticPr fontId="1"/>
  </si>
  <si>
    <t>2025年7月7日（月）〜
TOKYO MX・サンテレビ・BS11にて
7/7　25：30～dアニメ</t>
    <phoneticPr fontId="1"/>
  </si>
  <si>
    <t>2025年7月11日（金）～
日本テレビ系「フラアニ」枠にて
7／14～dアニメ</t>
    <phoneticPr fontId="1"/>
  </si>
  <si>
    <t>2025年7月8日（火）～
日本テレビほか
7/8 26:30~ｄアニメ</t>
    <phoneticPr fontId="1"/>
  </si>
  <si>
    <t>2025年7月9日（水）〜
テレビ東京・BS日テレほか
7/9　24:30～ｄアニメ</t>
    <phoneticPr fontId="1"/>
  </si>
  <si>
    <t>2025年7月2日（水）～
フジテレビ「+Ultra」ほか
7/3　12：00～dアニメ</t>
    <phoneticPr fontId="1"/>
  </si>
  <si>
    <t>2025年7月2日（水）～
フジテレビ「B8station」ほか
7/3　12：00～dアニメ</t>
    <phoneticPr fontId="1"/>
  </si>
  <si>
    <t>2025年7月3日（木）～
TBS系28局にて
【劇場先行版「神椿市建設中。 魔女の娘 -Witchling-」】
2025年6月13日（金）
2週間限定上映
7/3　24:30～dアニメ</t>
    <phoneticPr fontId="1"/>
  </si>
  <si>
    <t>2025年7月7日（月）〜
TOKYO MX・BS11ほか
7/10～22：00　dアニメ</t>
    <phoneticPr fontId="1"/>
  </si>
  <si>
    <t>2025年7月4日（金）〜
TOKYO MXほか
7/4　25：00～dアニメ</t>
    <phoneticPr fontId="1"/>
  </si>
  <si>
    <t xml:space="preserve">	2025年7月5日（土）〜
TOKYO MX・BS11ほか
7/5　24:00～dアニメ</t>
    <phoneticPr fontId="1"/>
  </si>
  <si>
    <t xml:space="preserve">	2025年7月5日（土）～
テレビ朝日全国24局ネット“NUMAnimation”枠・BS朝日にて
7/5　26：00～dアニメ</t>
    <phoneticPr fontId="1"/>
  </si>
  <si>
    <t xml:space="preserve">	2025年7月5日（土）～
TOKYO MX・BS11ほか
7/12　25:00～dアニメ</t>
    <phoneticPr fontId="1"/>
  </si>
  <si>
    <t>総評　90点
演出;日常は生死の狭間であり情動で移ろい記憶で彩づく。生きることは刹那の永遠の切り出しである。80年代的から20年代的コンテとの往復で非日常が覆われる。情動も行動も完璧に調律された人工物が閉じた世界の狂気を終りなく増幅する恐怖の5話が白眉
脚本;喪失からの再生は神話の再話であり港湾の戦闘が無生物と生物の瀬戸際を逡巡する。最後の二人の会話が漸進的な関係と日常の可能性を魅せる
絵コンテ;意図と視線を巧みに誘導するテンポが凄い
キャラデザ;最終回は因果応報で死んでも良かった
OP;歌詞と曲調に絶妙にマッチさせるギャグテイスト全開のカットが良い
ED;ポップでキッチュなメロディを画面全体で微分しつつ色彩の上澄みを回す</t>
    <phoneticPr fontId="1"/>
  </si>
  <si>
    <t>90点　地球はホテルであり止まり木である
演出;悠久の時空間は惑星も惑星外も包摂する。「あなたはもう私の愛しい人ではもうありません」あなたは、あなたたちとなる
脚本;生き延びた人間は最早宇宙服無しで呼吸すらできず、生命維持システムに支えられて退化する。八千代の認識とすれ違う悠久が聳える
絵コンテ;冒頭の惑星に漂着する宇宙服の孤独が非常にコンセプチュアル
キャラデザ;シャンプーハットを被れない宇宙服にげんなりする八千代は良い
美術;強度のアレルギー性反応を光源と後光とに差し替える描写が素晴らしい
音響;</t>
    <rPh sb="4" eb="6">
      <t>チキュウ</t>
    </rPh>
    <rPh sb="13" eb="14">
      <t>ト</t>
    </rPh>
    <rPh sb="16" eb="17">
      <t>ギ</t>
    </rPh>
    <rPh sb="24" eb="26">
      <t>ユウキュウ</t>
    </rPh>
    <rPh sb="27" eb="30">
      <t>ジクウカン</t>
    </rPh>
    <rPh sb="31" eb="33">
      <t>ワクセイ</t>
    </rPh>
    <rPh sb="34" eb="36">
      <t>ワクセイ</t>
    </rPh>
    <rPh sb="36" eb="37">
      <t>ソト</t>
    </rPh>
    <rPh sb="38" eb="40">
      <t>ホウセツ</t>
    </rPh>
    <rPh sb="50" eb="51">
      <t>ワタシ</t>
    </rPh>
    <rPh sb="52" eb="53">
      <t>イト</t>
    </rPh>
    <rPh sb="55" eb="56">
      <t>ヒト</t>
    </rPh>
    <rPh sb="83" eb="84">
      <t>イ</t>
    </rPh>
    <rPh sb="85" eb="86">
      <t>ノ</t>
    </rPh>
    <rPh sb="99" eb="101">
      <t>コキュウ</t>
    </rPh>
    <rPh sb="107" eb="111">
      <t>セイメイイジ</t>
    </rPh>
    <rPh sb="116" eb="117">
      <t>ササ</t>
    </rPh>
    <rPh sb="121" eb="123">
      <t>タイカ</t>
    </rPh>
    <rPh sb="126" eb="129">
      <t>ヤチヨ</t>
    </rPh>
    <rPh sb="130" eb="132">
      <t>ニンシキ</t>
    </rPh>
    <rPh sb="135" eb="136">
      <t>チガ</t>
    </rPh>
    <rPh sb="137" eb="139">
      <t>ユウキュウ</t>
    </rPh>
    <rPh sb="140" eb="141">
      <t>ソビ</t>
    </rPh>
    <rPh sb="149" eb="151">
      <t>ボウトウ</t>
    </rPh>
    <rPh sb="152" eb="154">
      <t>ワクセイ</t>
    </rPh>
    <rPh sb="155" eb="157">
      <t>ヒョウチャク</t>
    </rPh>
    <rPh sb="159" eb="162">
      <t>ウチュウフク</t>
    </rPh>
    <rPh sb="163" eb="165">
      <t>コドク</t>
    </rPh>
    <rPh sb="166" eb="168">
      <t>ヒジョウ</t>
    </rPh>
    <rPh sb="193" eb="194">
      <t>カブ</t>
    </rPh>
    <rPh sb="197" eb="200">
      <t>ウチュウフク</t>
    </rPh>
    <rPh sb="207" eb="210">
      <t>ヤチヨ</t>
    </rPh>
    <rPh sb="211" eb="212">
      <t>イ</t>
    </rPh>
    <rPh sb="217" eb="219">
      <t>キョウド</t>
    </rPh>
    <rPh sb="225" eb="226">
      <t>セイ</t>
    </rPh>
    <rPh sb="226" eb="228">
      <t>ハンノウ</t>
    </rPh>
    <rPh sb="229" eb="231">
      <t>コウゲン</t>
    </rPh>
    <rPh sb="232" eb="234">
      <t>ゴコウ</t>
    </rPh>
    <rPh sb="236" eb="237">
      <t>サ</t>
    </rPh>
    <rPh sb="238" eb="239">
      <t>カ</t>
    </rPh>
    <rPh sb="241" eb="243">
      <t>ビョウシャ</t>
    </rPh>
    <rPh sb="244" eb="246">
      <t>スバ</t>
    </rPh>
    <phoneticPr fontId="1"/>
  </si>
  <si>
    <t>総評　92.5点
悠久の時空間は情動を生み出し、惑星も惑星外も包摂する。地球はホテルであり止まり木である。ホテルを媒介に無限の時空間が豊かさを諸行無常的に示される。ホテルに集う有象無象の外来種が豊かな生態系を産みだす悠久の時間と空間が縦横無尽に提示され、錆びた地方都市の可能性すら沸き立つ。
アポカリプスに集う惑星辺縁の来客がホテルの空間可能性を無限に引き延ばし非常に魅力的。アザラシ拍手やペガサス甘嚙みを始め生命体描写も素晴らしい。郷愁を優しくスケッチピアノで包む美術も堪らない。
音響では崩れ去るアンドロイド従業員も廃墟ビルの朽果て方も、割れた鏡でのファッションショーも映える。祠すら郷愁を興す</t>
    <rPh sb="0" eb="2">
      <t>ソウヒョウ</t>
    </rPh>
    <rPh sb="7" eb="8">
      <t>テン</t>
    </rPh>
    <rPh sb="203" eb="204">
      <t>ハジ</t>
    </rPh>
    <rPh sb="205" eb="208">
      <t>セイメイタイ</t>
    </rPh>
    <rPh sb="208" eb="210">
      <t>ビョウシャ</t>
    </rPh>
    <rPh sb="233" eb="235">
      <t>ビジュツ</t>
    </rPh>
    <rPh sb="236" eb="237">
      <t>タマ</t>
    </rPh>
    <phoneticPr fontId="1"/>
  </si>
  <si>
    <t>100点 涙が止まらない
演出;家族ケアで困憊するチョコ、PCで錯乱するキョウカが最終局面で反転。挫折から復活の施政者はナラティブ的にはハイリスク
脚本;ヤングケアラーは公助と共助であり本人の認識。キョウカを応援するチョコの兄弟が余りにも眩しい。
端正な絵画的論文を観ているような完璧な構成。大問題（暗い＝ユイナ）の解決（明るい）のために中問題（ヤングケアラー、性暴力）があり、小問題（相談相手の有無）を丹念に掬い上げる手法に脱帽
絵コンテ;はみ出すケロッペ遊びが穴掘りキョウカを中和する
キャラデザ;出れ隠しに変わるアズが良い
美術;市長への夢を固める星空は美しい
音響;Meteor showerはポップに寄りがたちだが中庸
文藝: チョコについて。ヤングケアラーは大変で、しっかり取り組む前橋市は凄いが根本的に日本政府の再分配の問題でもある。ここで「花屋」というモチーフの射程距離を考える。真木悠介「自我の起源」における虫と花の共進化を参照する。人間はエージェント的主体であるとともに、テレオノミー的存在＝自己解体と自己保存の欲望を同時にもつ。花と虫の関係も同様。花屋は魔法の起点である以上に「職場」であり、他者、他種との結節点である。チョコの貧困は友達主義により緩和されるが一時的であり本質的な解決が必要。ならば、花屋を、職場を、一つのケアラーの交流センターにするのはどうなのか。ヤングケアラーの溜まり場でも良いし、情報交換サロンとしても良い。実際、英国などヤングケアラー先進国では、自治体の所管課と、各地域のNPO的ヤングケアラーサポート事務所が連携し、地域ごと、対象ごとに多様で多彩な取り組みをし、ヤングケアラーたちの孤立を防いでいる。</t>
    <rPh sb="124" eb="126">
      <t>タンセイ</t>
    </rPh>
    <rPh sb="127" eb="130">
      <t>カイガテキ</t>
    </rPh>
    <rPh sb="130" eb="132">
      <t>ロンブン</t>
    </rPh>
    <rPh sb="133" eb="134">
      <t>ミ</t>
    </rPh>
    <rPh sb="140" eb="142">
      <t>カンペキ</t>
    </rPh>
    <rPh sb="143" eb="145">
      <t>コウセイ</t>
    </rPh>
    <rPh sb="146" eb="149">
      <t>ダイモンダイ</t>
    </rPh>
    <rPh sb="150" eb="151">
      <t>クラ</t>
    </rPh>
    <rPh sb="158" eb="160">
      <t>カイケツ</t>
    </rPh>
    <rPh sb="161" eb="162">
      <t>アカ</t>
    </rPh>
    <rPh sb="169" eb="170">
      <t>チュウ</t>
    </rPh>
    <rPh sb="170" eb="172">
      <t>モンダイ</t>
    </rPh>
    <rPh sb="181" eb="184">
      <t>セイボウリョク</t>
    </rPh>
    <rPh sb="189" eb="192">
      <t>ショウモンダイ</t>
    </rPh>
    <rPh sb="193" eb="195">
      <t>ソウダン</t>
    </rPh>
    <rPh sb="195" eb="197">
      <t>アイテ</t>
    </rPh>
    <rPh sb="198" eb="200">
      <t>ウム</t>
    </rPh>
    <rPh sb="202" eb="204">
      <t>タンネン</t>
    </rPh>
    <rPh sb="205" eb="206">
      <t>スク</t>
    </rPh>
    <rPh sb="207" eb="208">
      <t>ア</t>
    </rPh>
    <rPh sb="210" eb="212">
      <t>シュホウ</t>
    </rPh>
    <rPh sb="213" eb="215">
      <t>ダツボウ</t>
    </rPh>
    <rPh sb="315" eb="317">
      <t>ブンゲイ</t>
    </rPh>
    <rPh sb="335" eb="337">
      <t>タイヘン</t>
    </rPh>
    <rPh sb="343" eb="344">
      <t>ト</t>
    </rPh>
    <rPh sb="345" eb="346">
      <t>ク</t>
    </rPh>
    <rPh sb="347" eb="349">
      <t>マエバシ</t>
    </rPh>
    <rPh sb="349" eb="350">
      <t>シ</t>
    </rPh>
    <rPh sb="351" eb="352">
      <t>スゴ</t>
    </rPh>
    <rPh sb="354" eb="357">
      <t>コンポンテキ</t>
    </rPh>
    <rPh sb="358" eb="362">
      <t>ニホンセイフ</t>
    </rPh>
    <rPh sb="363" eb="366">
      <t>サイブンパイ</t>
    </rPh>
    <rPh sb="367" eb="369">
      <t>モンダイ</t>
    </rPh>
    <rPh sb="378" eb="380">
      <t>ハナヤ</t>
    </rPh>
    <rPh sb="389" eb="393">
      <t>シャテイキョリ</t>
    </rPh>
    <rPh sb="394" eb="395">
      <t>カンガ</t>
    </rPh>
    <rPh sb="485" eb="487">
      <t>ハナヤ</t>
    </rPh>
    <rPh sb="488" eb="490">
      <t>マホウ</t>
    </rPh>
    <rPh sb="491" eb="493">
      <t>キテン</t>
    </rPh>
    <rPh sb="496" eb="498">
      <t>イジョウ</t>
    </rPh>
    <rPh sb="500" eb="502">
      <t>ショクバ</t>
    </rPh>
    <rPh sb="507" eb="509">
      <t>タシャ</t>
    </rPh>
    <rPh sb="510" eb="512">
      <t>タシュ</t>
    </rPh>
    <rPh sb="514" eb="517">
      <t>ケッセツテン</t>
    </rPh>
    <rPh sb="525" eb="527">
      <t>ヒンコン</t>
    </rPh>
    <rPh sb="528" eb="530">
      <t>トモダチ</t>
    </rPh>
    <rPh sb="530" eb="532">
      <t>シュギ</t>
    </rPh>
    <rPh sb="535" eb="537">
      <t>カンワ</t>
    </rPh>
    <rPh sb="541" eb="544">
      <t>イチジテキ</t>
    </rPh>
    <rPh sb="547" eb="549">
      <t>ホンシツ</t>
    </rPh>
    <rPh sb="549" eb="550">
      <t>テキ</t>
    </rPh>
    <rPh sb="551" eb="553">
      <t>カイケツ</t>
    </rPh>
    <rPh sb="554" eb="556">
      <t>ヒツヨウ</t>
    </rPh>
    <rPh sb="561" eb="563">
      <t>ハナヤ</t>
    </rPh>
    <rPh sb="565" eb="567">
      <t>ショクバ</t>
    </rPh>
    <rPh sb="569" eb="570">
      <t>ヒト</t>
    </rPh>
    <rPh sb="577" eb="579">
      <t>コウリュウ</t>
    </rPh>
    <rPh sb="602" eb="603">
      <t>タ</t>
    </rPh>
    <rPh sb="605" eb="606">
      <t>バ</t>
    </rPh>
    <rPh sb="608" eb="609">
      <t>ヨ</t>
    </rPh>
    <rPh sb="612" eb="616">
      <t>ジョウホウコウカン</t>
    </rPh>
    <rPh sb="623" eb="624">
      <t>ヨ</t>
    </rPh>
    <rPh sb="626" eb="628">
      <t>ジッサイ</t>
    </rPh>
    <rPh sb="629" eb="631">
      <t>エイコク</t>
    </rPh>
    <rPh sb="640" eb="643">
      <t>センシンコク</t>
    </rPh>
    <rPh sb="646" eb="649">
      <t>ジチタイ</t>
    </rPh>
    <rPh sb="650" eb="653">
      <t>ショカンカ</t>
    </rPh>
    <rPh sb="655" eb="658">
      <t>カクチイキ</t>
    </rPh>
    <rPh sb="662" eb="663">
      <t>テキ</t>
    </rPh>
    <rPh sb="674" eb="677">
      <t>ジムショ</t>
    </rPh>
    <rPh sb="678" eb="680">
      <t>レンケイ</t>
    </rPh>
    <rPh sb="682" eb="684">
      <t>チイキ</t>
    </rPh>
    <rPh sb="687" eb="689">
      <t>タイショウ</t>
    </rPh>
    <rPh sb="692" eb="694">
      <t>タヨウ</t>
    </rPh>
    <rPh sb="695" eb="697">
      <t>タサイ</t>
    </rPh>
    <rPh sb="698" eb="699">
      <t>ト</t>
    </rPh>
    <rPh sb="700" eb="701">
      <t>ク</t>
    </rPh>
    <rPh sb="715" eb="717">
      <t>コリツ</t>
    </rPh>
    <rPh sb="718" eb="719">
      <t>フセ</t>
    </rPh>
    <phoneticPr fontId="1"/>
  </si>
  <si>
    <t>90点
演出:自意識の拘泥がルッキズムへの羨望に基づき、デブ嫌いとまで言わしめる勇気が良い
脚本;2人の喧嘩と宥める周囲の構図が来客まで変わらないのは清々しい。時間撒き戻しの伏線
絵コンテ;+モデルは良いが水星の魔女のフィクサー企業に見える
キャラデザ;ユイナの地に足のついた能天気さと、アズの中二病的自我の肥大が対比。実はデブムーブは良い。ユイナはなぜ写真に拘るのか？祖父の開業理由のみならず、空間と時間を切り取ることでしか世界と接点が持てないからではないか。沈黙と搖動の拮抗点は身につくか。ユイナの幼児的明朗さを他者性と調整した地点に本作の終焉があり得るか
美術;シャッター街造詣が良い
音響;巧いがやや多め
ED;水彩画で浮遊感と憧憬が混ざる
文藝：アズのルッキズムの取組みを最初に配置する妙に改めて気付く。ユイナの止揚的肯定、マイとのファッション関係、チョコとキョウカへの家庭内孤立に対する和解を通し、尚10話でルックスの拘泥を捨て切れず、12話で漸く外向きに
丁寧さに泣きそう</t>
    <rPh sb="2" eb="3">
      <t>テン</t>
    </rPh>
    <rPh sb="4" eb="6">
      <t>エンシュツ</t>
    </rPh>
    <rPh sb="7" eb="10">
      <t>ジイシキ</t>
    </rPh>
    <rPh sb="11" eb="13">
      <t>コウデイ</t>
    </rPh>
    <rPh sb="21" eb="23">
      <t>センボウ</t>
    </rPh>
    <rPh sb="24" eb="25">
      <t>モト</t>
    </rPh>
    <rPh sb="30" eb="31">
      <t>キラ</t>
    </rPh>
    <rPh sb="35" eb="36">
      <t>イ</t>
    </rPh>
    <rPh sb="40" eb="42">
      <t>ユウキ</t>
    </rPh>
    <rPh sb="43" eb="44">
      <t>ヨ</t>
    </rPh>
    <rPh sb="46" eb="48">
      <t>キャクホン</t>
    </rPh>
    <rPh sb="50" eb="51">
      <t>ニン</t>
    </rPh>
    <rPh sb="52" eb="54">
      <t>ケンカ</t>
    </rPh>
    <rPh sb="55" eb="56">
      <t>ナダ</t>
    </rPh>
    <rPh sb="58" eb="60">
      <t>シュウイ</t>
    </rPh>
    <rPh sb="61" eb="63">
      <t>コウズ</t>
    </rPh>
    <rPh sb="64" eb="66">
      <t>ライキャク</t>
    </rPh>
    <rPh sb="68" eb="69">
      <t>カ</t>
    </rPh>
    <rPh sb="75" eb="77">
      <t>スガスガ</t>
    </rPh>
    <rPh sb="80" eb="83">
      <t>ジカンマ</t>
    </rPh>
    <rPh sb="84" eb="85">
      <t>モド</t>
    </rPh>
    <rPh sb="87" eb="89">
      <t>フクセン</t>
    </rPh>
    <rPh sb="90" eb="91">
      <t>エ</t>
    </rPh>
    <rPh sb="100" eb="101">
      <t>ヨ</t>
    </rPh>
    <rPh sb="103" eb="105">
      <t>スイセイ</t>
    </rPh>
    <rPh sb="106" eb="108">
      <t>マジョ</t>
    </rPh>
    <rPh sb="114" eb="116">
      <t>キギョウ</t>
    </rPh>
    <rPh sb="117" eb="118">
      <t>ミ</t>
    </rPh>
    <rPh sb="131" eb="132">
      <t>チ</t>
    </rPh>
    <rPh sb="133" eb="134">
      <t>アシ</t>
    </rPh>
    <rPh sb="138" eb="141">
      <t>ノウテンキ</t>
    </rPh>
    <rPh sb="147" eb="150">
      <t>チュウニビョウ</t>
    </rPh>
    <rPh sb="150" eb="151">
      <t>テキ</t>
    </rPh>
    <rPh sb="151" eb="153">
      <t>ジガ</t>
    </rPh>
    <rPh sb="154" eb="156">
      <t>ヒダイ</t>
    </rPh>
    <rPh sb="157" eb="159">
      <t>タイヒ</t>
    </rPh>
    <rPh sb="160" eb="161">
      <t>ジツ</t>
    </rPh>
    <rPh sb="168" eb="169">
      <t>ヨ</t>
    </rPh>
    <rPh sb="177" eb="179">
      <t>シャシン</t>
    </rPh>
    <rPh sb="180" eb="181">
      <t>コダワ</t>
    </rPh>
    <rPh sb="185" eb="187">
      <t>ソフ</t>
    </rPh>
    <rPh sb="188" eb="190">
      <t>カイギョウ</t>
    </rPh>
    <rPh sb="190" eb="192">
      <t>リユウ</t>
    </rPh>
    <rPh sb="198" eb="200">
      <t>クウカン</t>
    </rPh>
    <rPh sb="201" eb="203">
      <t>ジカン</t>
    </rPh>
    <rPh sb="204" eb="205">
      <t>キ</t>
    </rPh>
    <rPh sb="206" eb="207">
      <t>ト</t>
    </rPh>
    <rPh sb="213" eb="215">
      <t>セカイ</t>
    </rPh>
    <rPh sb="216" eb="218">
      <t>セッテン</t>
    </rPh>
    <rPh sb="219" eb="220">
      <t>モ</t>
    </rPh>
    <rPh sb="231" eb="233">
      <t>チンモク</t>
    </rPh>
    <rPh sb="234" eb="236">
      <t>ヨウドウ</t>
    </rPh>
    <rPh sb="237" eb="240">
      <t>キッコウテン</t>
    </rPh>
    <rPh sb="241" eb="242">
      <t>ミ</t>
    </rPh>
    <rPh sb="251" eb="254">
      <t>ヨウジテキ</t>
    </rPh>
    <rPh sb="254" eb="256">
      <t>メイロウ</t>
    </rPh>
    <rPh sb="258" eb="260">
      <t>タシャ</t>
    </rPh>
    <rPh sb="260" eb="261">
      <t>セイ</t>
    </rPh>
    <rPh sb="262" eb="264">
      <t>チョウセイ</t>
    </rPh>
    <rPh sb="266" eb="268">
      <t>チテン</t>
    </rPh>
    <rPh sb="269" eb="271">
      <t>ホンサク</t>
    </rPh>
    <rPh sb="272" eb="274">
      <t>シュウエン</t>
    </rPh>
    <rPh sb="277" eb="278">
      <t>エ</t>
    </rPh>
    <rPh sb="281" eb="283">
      <t>ビジュツ</t>
    </rPh>
    <rPh sb="289" eb="290">
      <t>マチ</t>
    </rPh>
    <rPh sb="290" eb="292">
      <t>ゾウケイ</t>
    </rPh>
    <rPh sb="293" eb="294">
      <t>ヨ</t>
    </rPh>
    <rPh sb="296" eb="298">
      <t>オンキョウ</t>
    </rPh>
    <rPh sb="299" eb="300">
      <t>ウマ</t>
    </rPh>
    <rPh sb="304" eb="305">
      <t>オオ</t>
    </rPh>
    <rPh sb="310" eb="313">
      <t>スイサイガ</t>
    </rPh>
    <rPh sb="314" eb="317">
      <t>フユウカン</t>
    </rPh>
    <rPh sb="318" eb="320">
      <t>ドウケイ</t>
    </rPh>
    <rPh sb="321" eb="322">
      <t>マ</t>
    </rPh>
    <rPh sb="325" eb="327">
      <t>ブンゲイ</t>
    </rPh>
    <phoneticPr fontId="1"/>
  </si>
  <si>
    <t>https://bunshun.jp/articles/-/79220</t>
    <phoneticPr fontId="1"/>
  </si>
  <si>
    <t>https://natalie.mu/comic/pp/maebashi-witches02/page/2</t>
    <phoneticPr fontId="1"/>
  </si>
  <si>
    <t>https://note.com/wakusei2nduno/n/nef7fafca1672</t>
    <phoneticPr fontId="1"/>
  </si>
  <si>
    <t>100点 アンチクライマックスの緻密な緊張
演出;冒頭の記憶のノイズがエモを残滓する　
脚本;新しい魔女が他人の葛藤の削除に加担し等身大と現状肯定を語り恐怖で制御する　古い魔女は願いを自分に向けるか
絵コンテ;冒頭のユイナの普通さの強調はFIRST TAKE風味　すれ違う元ウィッチーズ　闇の栄子の波動が禍々しい
キャラデザ;ユイナ母が良い人過ぎる
美術;真っ白い打ちっ放しコンクリのウィッチバースへ　枯れ果てた灰色のペシミズムの共感のV系が魔女の表象。フォトロゲイニング東京は願いと自画像の薄弱さの表象か。新宿御苑のウィッチバースと白い魔女のドーナツ＝悟りの魔女：桑島法子ｗ
音響;
文藝：行動結果は記憶と情動に残り、願いの結果：闇の栄子と対峙する。魔女は強い願いを持つなら、なぜユイナだけが思い出せないのか。想いの抽出と選択の道程は自画像の掘り下げへと向かう</t>
    <rPh sb="16" eb="18">
      <t>チミツ</t>
    </rPh>
    <rPh sb="19" eb="21">
      <t>キンチョウ</t>
    </rPh>
    <rPh sb="25" eb="27">
      <t>ボウトウ</t>
    </rPh>
    <rPh sb="28" eb="30">
      <t>キオク</t>
    </rPh>
    <rPh sb="38" eb="40">
      <t>ザンシ</t>
    </rPh>
    <rPh sb="47" eb="48">
      <t>アタラ</t>
    </rPh>
    <rPh sb="50" eb="52">
      <t>マジョ</t>
    </rPh>
    <rPh sb="53" eb="55">
      <t>タニン</t>
    </rPh>
    <rPh sb="56" eb="58">
      <t>カットウ</t>
    </rPh>
    <rPh sb="59" eb="61">
      <t>サクジョ</t>
    </rPh>
    <rPh sb="62" eb="64">
      <t>カタン</t>
    </rPh>
    <rPh sb="65" eb="68">
      <t>トウシンダイ</t>
    </rPh>
    <rPh sb="69" eb="73">
      <t>ゲンジョウコウテイ</t>
    </rPh>
    <rPh sb="74" eb="75">
      <t>カタ</t>
    </rPh>
    <rPh sb="76" eb="78">
      <t>キョウフ</t>
    </rPh>
    <rPh sb="79" eb="81">
      <t>セイギョ</t>
    </rPh>
    <rPh sb="84" eb="85">
      <t>フル</t>
    </rPh>
    <rPh sb="86" eb="88">
      <t>マジョ</t>
    </rPh>
    <rPh sb="89" eb="90">
      <t>ネガ</t>
    </rPh>
    <rPh sb="92" eb="94">
      <t>ジブン</t>
    </rPh>
    <rPh sb="95" eb="96">
      <t>ム</t>
    </rPh>
    <rPh sb="105" eb="107">
      <t>ボウトウ</t>
    </rPh>
    <rPh sb="112" eb="114">
      <t>フツウ</t>
    </rPh>
    <rPh sb="116" eb="118">
      <t>キョウチョウ</t>
    </rPh>
    <rPh sb="129" eb="131">
      <t>フウミ</t>
    </rPh>
    <rPh sb="134" eb="135">
      <t>チガ</t>
    </rPh>
    <rPh sb="136" eb="137">
      <t>モト</t>
    </rPh>
    <rPh sb="144" eb="145">
      <t>ヤミ</t>
    </rPh>
    <rPh sb="146" eb="148">
      <t>エイコ</t>
    </rPh>
    <rPh sb="149" eb="151">
      <t>ハドウ</t>
    </rPh>
    <rPh sb="152" eb="154">
      <t>マガマガ</t>
    </rPh>
    <rPh sb="166" eb="167">
      <t>ハハ</t>
    </rPh>
    <rPh sb="168" eb="169">
      <t>ヨ</t>
    </rPh>
    <rPh sb="170" eb="171">
      <t>ヒト</t>
    </rPh>
    <rPh sb="171" eb="172">
      <t>ス</t>
    </rPh>
    <rPh sb="178" eb="179">
      <t>マ</t>
    </rPh>
    <rPh sb="180" eb="181">
      <t>シロ</t>
    </rPh>
    <rPh sb="182" eb="183">
      <t>ウ</t>
    </rPh>
    <rPh sb="185" eb="186">
      <t>パナ</t>
    </rPh>
    <rPh sb="201" eb="202">
      <t>カ</t>
    </rPh>
    <rPh sb="203" eb="204">
      <t>ハ</t>
    </rPh>
    <rPh sb="206" eb="208">
      <t>ハイイロ</t>
    </rPh>
    <rPh sb="215" eb="217">
      <t>キョウカン</t>
    </rPh>
    <rPh sb="219" eb="220">
      <t>ケイ</t>
    </rPh>
    <rPh sb="221" eb="223">
      <t>マジョ</t>
    </rPh>
    <rPh sb="224" eb="226">
      <t>ヒョウショウ</t>
    </rPh>
    <rPh sb="236" eb="238">
      <t>トウキョウ</t>
    </rPh>
    <rPh sb="239" eb="240">
      <t>ネガ</t>
    </rPh>
    <rPh sb="242" eb="245">
      <t>ジガゾウ</t>
    </rPh>
    <rPh sb="246" eb="248">
      <t>ハクジャク</t>
    </rPh>
    <rPh sb="250" eb="252">
      <t>ヒョウショウ</t>
    </rPh>
    <rPh sb="254" eb="258">
      <t>シンジュクギョエン</t>
    </rPh>
    <rPh sb="267" eb="268">
      <t>シロ</t>
    </rPh>
    <rPh sb="269" eb="271">
      <t>マジョ</t>
    </rPh>
    <rPh sb="277" eb="278">
      <t>サト</t>
    </rPh>
    <rPh sb="280" eb="282">
      <t>マジョ</t>
    </rPh>
    <rPh sb="283" eb="287">
      <t>クワシマホウコ</t>
    </rPh>
    <rPh sb="293" eb="295">
      <t>ブンゲイ</t>
    </rPh>
    <rPh sb="326" eb="328">
      <t>マジョ</t>
    </rPh>
    <rPh sb="347" eb="348">
      <t>オモ</t>
    </rPh>
    <rPh sb="349" eb="350">
      <t>ダ</t>
    </rPh>
    <rPh sb="356" eb="357">
      <t>オモ</t>
    </rPh>
    <rPh sb="359" eb="361">
      <t>チュウシュツ</t>
    </rPh>
    <rPh sb="362" eb="364">
      <t>センタク</t>
    </rPh>
    <rPh sb="365" eb="367">
      <t>ドウテイ</t>
    </rPh>
    <rPh sb="368" eb="371">
      <t>ジガゾウ</t>
    </rPh>
    <rPh sb="372" eb="373">
      <t>ホ</t>
    </rPh>
    <rPh sb="374" eb="375">
      <t>サ</t>
    </rPh>
    <rPh sb="378" eb="379">
      <t>ム</t>
    </rPh>
    <phoneticPr fontId="1"/>
  </si>
  <si>
    <t>90点
演出;幼さ故の過ち、孤独、黒い情動、自己卑下、限りない地平線から寄り添う姿勢に責任と輝きがある
脚本;責任を担いきれない自覚的言動が責任を育てる。栄子は過去と共に自らを見つめ返す
絵コンテ;東京から前橋へ戻る薄緑は希望を運び、前橋から未来へ続く。「今はまだ小さな蕾でも」「ユメミ咲き誇れ」のダンスはやや単調
キャラデザ;アズの元通り、瘦せの臍嚙みは愛おしくすら見える。ユイナのドーナツ理論は無為自然的でありラストカットの写真切れは終わりのない世界の循環。
美術;夢落ちに至る前橋商店街もウィッチバースも前橋ドームも寧ろ未来図への架け橋であり地方資源の宝庫として描写される
音響;「今はまだ小さな蕾でも」エモい
「ユメミ咲き誇れ」利他行為が利己行為を補強する循環活動であり宗教的である
文藝:5人の希望が叶う未来は夢である。魔法とは去勢の排除で成熟の停止であるなら、あくまで現実の言動＝歌唱に拘ることこそ現代の魔法でありユイナ含め全員が一致しての認知療法であり力そのものである</t>
    <rPh sb="7" eb="8">
      <t>オサナ</t>
    </rPh>
    <rPh sb="9" eb="10">
      <t>ユエ</t>
    </rPh>
    <rPh sb="11" eb="12">
      <t>アヤマ</t>
    </rPh>
    <rPh sb="14" eb="16">
      <t>コドク</t>
    </rPh>
    <rPh sb="17" eb="18">
      <t>クロ</t>
    </rPh>
    <rPh sb="19" eb="21">
      <t>ジョウドウ</t>
    </rPh>
    <rPh sb="22" eb="26">
      <t>ジコヒゲ</t>
    </rPh>
    <rPh sb="27" eb="28">
      <t>カギ</t>
    </rPh>
    <rPh sb="31" eb="34">
      <t>チヘイセン</t>
    </rPh>
    <rPh sb="36" eb="37">
      <t>ヨ</t>
    </rPh>
    <rPh sb="38" eb="39">
      <t>ソ</t>
    </rPh>
    <rPh sb="40" eb="42">
      <t>シセイ</t>
    </rPh>
    <rPh sb="43" eb="45">
      <t>セキニン</t>
    </rPh>
    <rPh sb="46" eb="47">
      <t>カガヤ</t>
    </rPh>
    <rPh sb="55" eb="57">
      <t>セキニン</t>
    </rPh>
    <rPh sb="58" eb="59">
      <t>ニナ</t>
    </rPh>
    <rPh sb="64" eb="67">
      <t>ジカクテキ</t>
    </rPh>
    <rPh sb="67" eb="69">
      <t>ゲンドウ</t>
    </rPh>
    <rPh sb="70" eb="72">
      <t>セキニン</t>
    </rPh>
    <rPh sb="73" eb="74">
      <t>ソダ</t>
    </rPh>
    <rPh sb="77" eb="79">
      <t>エイコ</t>
    </rPh>
    <rPh sb="80" eb="82">
      <t>カコ</t>
    </rPh>
    <rPh sb="83" eb="84">
      <t>トモ</t>
    </rPh>
    <rPh sb="85" eb="86">
      <t>ミズカ</t>
    </rPh>
    <rPh sb="88" eb="89">
      <t>ミ</t>
    </rPh>
    <rPh sb="91" eb="92">
      <t>カエ</t>
    </rPh>
    <rPh sb="99" eb="101">
      <t>トウキョウ</t>
    </rPh>
    <rPh sb="103" eb="105">
      <t>マエバシ</t>
    </rPh>
    <rPh sb="106" eb="107">
      <t>モド</t>
    </rPh>
    <rPh sb="108" eb="110">
      <t>ウスミドリ</t>
    </rPh>
    <rPh sb="111" eb="113">
      <t>キボウ</t>
    </rPh>
    <rPh sb="114" eb="115">
      <t>ハコ</t>
    </rPh>
    <rPh sb="117" eb="119">
      <t>マエバシ</t>
    </rPh>
    <rPh sb="121" eb="123">
      <t>ミライ</t>
    </rPh>
    <rPh sb="124" eb="125">
      <t>ツヅ</t>
    </rPh>
    <rPh sb="167" eb="169">
      <t>モトドオ</t>
    </rPh>
    <rPh sb="171" eb="172">
      <t>ヤ</t>
    </rPh>
    <rPh sb="174" eb="176">
      <t>ホゾカ</t>
    </rPh>
    <rPh sb="178" eb="179">
      <t>イト</t>
    </rPh>
    <rPh sb="184" eb="185">
      <t>ミ</t>
    </rPh>
    <rPh sb="196" eb="198">
      <t>リロン</t>
    </rPh>
    <rPh sb="199" eb="201">
      <t>ムイ</t>
    </rPh>
    <rPh sb="201" eb="203">
      <t>シゼン</t>
    </rPh>
    <rPh sb="203" eb="204">
      <t>テキ</t>
    </rPh>
    <rPh sb="214" eb="216">
      <t>シャシン</t>
    </rPh>
    <rPh sb="216" eb="217">
      <t>キ</t>
    </rPh>
    <rPh sb="219" eb="220">
      <t>オ</t>
    </rPh>
    <rPh sb="225" eb="227">
      <t>セカイ</t>
    </rPh>
    <rPh sb="228" eb="230">
      <t>ジュンカン</t>
    </rPh>
    <rPh sb="235" eb="237">
      <t>ユメオ</t>
    </rPh>
    <rPh sb="239" eb="240">
      <t>イタ</t>
    </rPh>
    <rPh sb="241" eb="243">
      <t>マエバシ</t>
    </rPh>
    <rPh sb="243" eb="246">
      <t>ショウテンガイ</t>
    </rPh>
    <rPh sb="255" eb="257">
      <t>マエバシ</t>
    </rPh>
    <rPh sb="261" eb="262">
      <t>ムシ</t>
    </rPh>
    <rPh sb="263" eb="266">
      <t>ミライズ</t>
    </rPh>
    <rPh sb="268" eb="269">
      <t>カ</t>
    </rPh>
    <rPh sb="270" eb="271">
      <t>ハシ</t>
    </rPh>
    <rPh sb="274" eb="276">
      <t>チホウ</t>
    </rPh>
    <rPh sb="276" eb="278">
      <t>シゲン</t>
    </rPh>
    <rPh sb="279" eb="281">
      <t>ホウコ</t>
    </rPh>
    <rPh sb="284" eb="286">
      <t>ビョウシャ</t>
    </rPh>
    <rPh sb="313" eb="314">
      <t>サキ</t>
    </rPh>
    <rPh sb="315" eb="316">
      <t>ホコ</t>
    </rPh>
    <rPh sb="318" eb="322">
      <t>リタコウイ</t>
    </rPh>
    <rPh sb="323" eb="325">
      <t>リコ</t>
    </rPh>
    <rPh sb="325" eb="327">
      <t>コウイ</t>
    </rPh>
    <rPh sb="328" eb="330">
      <t>ホキョウ</t>
    </rPh>
    <rPh sb="332" eb="336">
      <t>ジュンカンカツドウ</t>
    </rPh>
    <rPh sb="339" eb="342">
      <t>シュウキョウテキ</t>
    </rPh>
    <rPh sb="346" eb="348">
      <t>ブンゲイ</t>
    </rPh>
    <rPh sb="350" eb="351">
      <t>ニン</t>
    </rPh>
    <rPh sb="352" eb="354">
      <t>キボウ</t>
    </rPh>
    <rPh sb="355" eb="356">
      <t>カナ</t>
    </rPh>
    <rPh sb="357" eb="359">
      <t>ミライ</t>
    </rPh>
    <rPh sb="360" eb="361">
      <t>ユメ</t>
    </rPh>
    <rPh sb="365" eb="367">
      <t>マホウ</t>
    </rPh>
    <rPh sb="369" eb="371">
      <t>キョセイ</t>
    </rPh>
    <rPh sb="372" eb="374">
      <t>ハイジョ</t>
    </rPh>
    <rPh sb="375" eb="377">
      <t>セイジュク</t>
    </rPh>
    <rPh sb="378" eb="380">
      <t>テイシ</t>
    </rPh>
    <rPh sb="390" eb="392">
      <t>ゲンジツ</t>
    </rPh>
    <rPh sb="393" eb="395">
      <t>ゲンドウ</t>
    </rPh>
    <rPh sb="396" eb="398">
      <t>カショウ</t>
    </rPh>
    <rPh sb="399" eb="400">
      <t>コダワ</t>
    </rPh>
    <rPh sb="405" eb="407">
      <t>ゲンダイ</t>
    </rPh>
    <rPh sb="408" eb="410">
      <t>マホウ</t>
    </rPh>
    <rPh sb="416" eb="417">
      <t>フク</t>
    </rPh>
    <rPh sb="418" eb="420">
      <t>ゼンイン</t>
    </rPh>
    <rPh sb="421" eb="423">
      <t>イッチ</t>
    </rPh>
    <rPh sb="433" eb="434">
      <t>チカラ</t>
    </rPh>
    <phoneticPr fontId="1"/>
  </si>
  <si>
    <t>75点
演出;牧之原先輩から追憶を見つめ返す構造は素敵だが、monoとMultiを往復する世界の広がりが食事と風景とアングルに限られ寂しい
脚本;やっと真面目に映画創り。POVモキュメンタリーからふかしろ湖は田島さんの怪演を導線する。「もっといろんなものを撮りたいです、、！」言う割に経歴が全く合わない
絵コンテ;田島さんのLINE回答が良い
キャラデザ;田島さん幽霊感が良い
美術;夜の深城湖はそれなり
音響;ドッキリ直前のホラー感は良い</t>
    <rPh sb="7" eb="10">
      <t>マキノハラ</t>
    </rPh>
    <rPh sb="10" eb="12">
      <t>センパイ</t>
    </rPh>
    <rPh sb="14" eb="16">
      <t>ツイオク</t>
    </rPh>
    <rPh sb="17" eb="18">
      <t>ミ</t>
    </rPh>
    <rPh sb="20" eb="21">
      <t>カエ</t>
    </rPh>
    <rPh sb="22" eb="24">
      <t>コウゾウ</t>
    </rPh>
    <rPh sb="25" eb="27">
      <t>ステキ</t>
    </rPh>
    <rPh sb="41" eb="43">
      <t>オウフク</t>
    </rPh>
    <rPh sb="45" eb="47">
      <t>セカイ</t>
    </rPh>
    <rPh sb="48" eb="49">
      <t>ヒロ</t>
    </rPh>
    <rPh sb="52" eb="54">
      <t>ショクジ</t>
    </rPh>
    <rPh sb="55" eb="57">
      <t>フウケイ</t>
    </rPh>
    <rPh sb="63" eb="64">
      <t>カギ</t>
    </rPh>
    <rPh sb="66" eb="67">
      <t>サミ</t>
    </rPh>
    <rPh sb="76" eb="79">
      <t>マジメ</t>
    </rPh>
    <rPh sb="80" eb="83">
      <t>エイガツク</t>
    </rPh>
    <rPh sb="102" eb="103">
      <t>ミズウミ</t>
    </rPh>
    <rPh sb="104" eb="106">
      <t>タジマ</t>
    </rPh>
    <rPh sb="109" eb="110">
      <t>カイ</t>
    </rPh>
    <rPh sb="110" eb="111">
      <t>エン</t>
    </rPh>
    <rPh sb="112" eb="114">
      <t>ドウセン</t>
    </rPh>
    <rPh sb="128" eb="129">
      <t>ト</t>
    </rPh>
    <rPh sb="138" eb="139">
      <t>イ</t>
    </rPh>
    <rPh sb="140" eb="141">
      <t>ワリ</t>
    </rPh>
    <rPh sb="142" eb="144">
      <t>ケイレキ</t>
    </rPh>
    <rPh sb="145" eb="146">
      <t>マッタ</t>
    </rPh>
    <rPh sb="147" eb="148">
      <t>ア</t>
    </rPh>
    <rPh sb="157" eb="159">
      <t>タジマ</t>
    </rPh>
    <rPh sb="166" eb="168">
      <t>カイトウ</t>
    </rPh>
    <rPh sb="169" eb="170">
      <t>イ</t>
    </rPh>
    <rPh sb="178" eb="180">
      <t>タジマ</t>
    </rPh>
    <rPh sb="182" eb="184">
      <t>ユウレイ</t>
    </rPh>
    <rPh sb="184" eb="185">
      <t>カン</t>
    </rPh>
    <rPh sb="186" eb="187">
      <t>イ</t>
    </rPh>
    <rPh sb="192" eb="193">
      <t>ヨル</t>
    </rPh>
    <rPh sb="194" eb="197">
      <t>フカシロコ</t>
    </rPh>
    <rPh sb="210" eb="212">
      <t>チョクゼン</t>
    </rPh>
    <rPh sb="216" eb="217">
      <t>カン</t>
    </rPh>
    <rPh sb="218" eb="219">
      <t>ヨ</t>
    </rPh>
    <phoneticPr fontId="1"/>
  </si>
  <si>
    <t>総評　80.4点
特に序盤の瞬間を切り出して豊かさを見出す、写真部と先輩への憧憬の混同を一瞬で終らせる潔さが良い。序盤の風景の抜出、特に針伏山頂の重畳景観が神々しく、眼の焼き付きも上手い
山梨（内船駅など）の田舎感がいい。一方で早々に写真と映画の主題を切り捨てて日常の食事と観光に走ってしまった。漫画家などのダメな大人の願望を投影する女子高生は良くない。全体的に丁寧な絵コンテと作画、演出と美術だが脚本に足を引っ張られた。アニメで癒されたい人向け</t>
    <rPh sb="0" eb="2">
      <t>ソウヒョウ</t>
    </rPh>
    <rPh sb="7" eb="8">
      <t>テン</t>
    </rPh>
    <rPh sb="9" eb="10">
      <t>トク</t>
    </rPh>
    <rPh sb="11" eb="13">
      <t>ジョバン</t>
    </rPh>
    <rPh sb="54" eb="55">
      <t>ヨ</t>
    </rPh>
    <rPh sb="57" eb="59">
      <t>ジョバン</t>
    </rPh>
    <rPh sb="60" eb="62">
      <t>フウケイ</t>
    </rPh>
    <rPh sb="63" eb="65">
      <t>ヌキダシ</t>
    </rPh>
    <rPh sb="66" eb="67">
      <t>トク</t>
    </rPh>
    <rPh sb="94" eb="96">
      <t>ヤマナシ</t>
    </rPh>
    <rPh sb="111" eb="113">
      <t>イッポウ</t>
    </rPh>
    <rPh sb="114" eb="116">
      <t>ソウソウ</t>
    </rPh>
    <rPh sb="117" eb="119">
      <t>シャシン</t>
    </rPh>
    <rPh sb="120" eb="122">
      <t>エイガ</t>
    </rPh>
    <rPh sb="123" eb="125">
      <t>シュダイ</t>
    </rPh>
    <rPh sb="126" eb="127">
      <t>キ</t>
    </rPh>
    <rPh sb="128" eb="129">
      <t>ス</t>
    </rPh>
    <rPh sb="131" eb="133">
      <t>ニチジョウ</t>
    </rPh>
    <rPh sb="134" eb="136">
      <t>ショクジ</t>
    </rPh>
    <rPh sb="137" eb="139">
      <t>カンコウ</t>
    </rPh>
    <rPh sb="140" eb="141">
      <t>ハシ</t>
    </rPh>
    <rPh sb="148" eb="151">
      <t>マンガカ</t>
    </rPh>
    <rPh sb="177" eb="180">
      <t>ゼンタイテキ</t>
    </rPh>
    <rPh sb="181" eb="183">
      <t>テイネイ</t>
    </rPh>
    <rPh sb="184" eb="185">
      <t>エ</t>
    </rPh>
    <rPh sb="189" eb="191">
      <t>サクガ</t>
    </rPh>
    <rPh sb="192" eb="194">
      <t>エンシュツ</t>
    </rPh>
    <rPh sb="195" eb="197">
      <t>ビジュツ</t>
    </rPh>
    <rPh sb="199" eb="201">
      <t>キャクホン</t>
    </rPh>
    <rPh sb="202" eb="203">
      <t>アシ</t>
    </rPh>
    <rPh sb="204" eb="205">
      <t>ヒ</t>
    </rPh>
    <rPh sb="206" eb="207">
      <t>パ</t>
    </rPh>
    <rPh sb="215" eb="216">
      <t>イヤ</t>
    </rPh>
    <rPh sb="220" eb="221">
      <t>ヒト</t>
    </rPh>
    <rPh sb="221" eb="222">
      <t>ム</t>
    </rPh>
    <phoneticPr fontId="1"/>
  </si>
  <si>
    <t>90点　最後まで調理をやり抜く信念
演出;鴨南蛮そばと手巻き寿司の調理から口に含むまで食事の楽しさが沸き立つ。ごちそうさまのラストカット写真は夜明けと郷愁を誘う。Monoは見習うべき
脚本;ななの無意味なアルコールツンデレが良い
絵コンテ;次期ひつじパーカーはグロイ陰翳礼讃。たまに崩れる
キャラデザ;まこの定食を頼める成長は良い。事務員の仄かな親切が身に滲みる
美術;回鍋肉定食の滴る油が巧い
音響;アコギとウクレレが時間と日常を嚙み締める</t>
    <rPh sb="4" eb="6">
      <t>サイゴ</t>
    </rPh>
    <rPh sb="8" eb="10">
      <t>チョウリ</t>
    </rPh>
    <rPh sb="13" eb="14">
      <t>ヌ</t>
    </rPh>
    <rPh sb="15" eb="17">
      <t>シンネン</t>
    </rPh>
    <rPh sb="68" eb="70">
      <t>シャシン</t>
    </rPh>
    <rPh sb="71" eb="73">
      <t>ヨア</t>
    </rPh>
    <rPh sb="75" eb="77">
      <t>キョウシュウ</t>
    </rPh>
    <rPh sb="78" eb="79">
      <t>イザナ</t>
    </rPh>
    <rPh sb="86" eb="88">
      <t>ミナラ</t>
    </rPh>
    <rPh sb="98" eb="101">
      <t>ムイミ</t>
    </rPh>
    <rPh sb="112" eb="113">
      <t>イ</t>
    </rPh>
    <rPh sb="120" eb="122">
      <t>ジキ</t>
    </rPh>
    <rPh sb="133" eb="137">
      <t>インエイライサン</t>
    </rPh>
    <rPh sb="141" eb="142">
      <t>クズ</t>
    </rPh>
    <rPh sb="154" eb="156">
      <t>テイショク</t>
    </rPh>
    <rPh sb="157" eb="158">
      <t>タノ</t>
    </rPh>
    <rPh sb="160" eb="162">
      <t>セイチョウ</t>
    </rPh>
    <rPh sb="163" eb="164">
      <t>イ</t>
    </rPh>
    <rPh sb="166" eb="169">
      <t>ジムイン</t>
    </rPh>
    <rPh sb="170" eb="171">
      <t>ホノ</t>
    </rPh>
    <rPh sb="173" eb="175">
      <t>シンセツ</t>
    </rPh>
    <rPh sb="176" eb="177">
      <t>ミ</t>
    </rPh>
    <rPh sb="178" eb="179">
      <t>シ</t>
    </rPh>
    <rPh sb="185" eb="190">
      <t>ホイコウロウテイショク</t>
    </rPh>
    <rPh sb="191" eb="192">
      <t>シタタ</t>
    </rPh>
    <rPh sb="193" eb="194">
      <t>アブラ</t>
    </rPh>
    <rPh sb="195" eb="196">
      <t>ウマ</t>
    </rPh>
    <rPh sb="210" eb="212">
      <t>ジカン</t>
    </rPh>
    <rPh sb="213" eb="215">
      <t>ニチジョウ</t>
    </rPh>
    <rPh sb="216" eb="217">
      <t>カ</t>
    </rPh>
    <rPh sb="218" eb="219">
      <t>シ</t>
    </rPh>
    <phoneticPr fontId="1"/>
  </si>
  <si>
    <t>総評　85点
根拠不明の引っ込み思案と陽キャの対比が料理で新しい世界を拓く。丁寧な料理、食事シーンは流石のPAWORKS、垂涎もの。
キャラデザは全体的に丁寧で事務員含めて良いが、モコ太郎が全てを持っていく。やや中弛むが最後まで調理をやり抜く信念が力強く最後まで見通せる。特に納涼の夏野菜、ジビエカレー、古民家の白米＋イワナ＋水団がすばらしい。ちゃんとしたアニメで癒されたい人向け</t>
    <rPh sb="0" eb="2">
      <t>ソウヒョウ</t>
    </rPh>
    <rPh sb="5" eb="6">
      <t>テン</t>
    </rPh>
    <rPh sb="32" eb="34">
      <t>セカイ</t>
    </rPh>
    <rPh sb="35" eb="36">
      <t>ヒラ</t>
    </rPh>
    <rPh sb="71" eb="74">
      <t>ゼンタイテキ</t>
    </rPh>
    <rPh sb="75" eb="77">
      <t>テイネイ</t>
    </rPh>
    <rPh sb="78" eb="81">
      <t>ジムイン</t>
    </rPh>
    <rPh sb="81" eb="82">
      <t>フク</t>
    </rPh>
    <rPh sb="84" eb="85">
      <t>イ</t>
    </rPh>
    <rPh sb="104" eb="106">
      <t>ナカダル</t>
    </rPh>
    <rPh sb="124" eb="126">
      <t>チカラヅヨ</t>
    </rPh>
    <rPh sb="127" eb="129">
      <t>サイゴ</t>
    </rPh>
    <rPh sb="131" eb="133">
      <t>ミトオ</t>
    </rPh>
    <rPh sb="136" eb="137">
      <t>トク</t>
    </rPh>
    <rPh sb="182" eb="183">
      <t>イヤ</t>
    </rPh>
    <rPh sb="187" eb="188">
      <t>ヒト</t>
    </rPh>
    <rPh sb="188" eb="189">
      <t>ム</t>
    </rPh>
    <phoneticPr fontId="1"/>
  </si>
  <si>
    <t>47話　90点
演出;一族の罪を背負って笑顔で夭折する楼蘭が、躯と横たわる猫猫と清冽に対比される、芸術的な構図がある
脚本;豹変する子昌、悪女を演じる楼蘭、狼狽する神美が壬氏を通して対比される
絵コンテ;神美を弄する楼蘭が舞い踊り散る間際まで、吉祥天のような輝きを放つ
キャラデザ;砂上の楼閣は最後に光を放つ
美術;死の舞を瀬戸際の残雪で照射する
音響;死の舞が歌声とともに響く</t>
    <rPh sb="11" eb="13">
      <t>イチゾク</t>
    </rPh>
    <rPh sb="14" eb="15">
      <t>ツミ</t>
    </rPh>
    <rPh sb="16" eb="18">
      <t>セオ</t>
    </rPh>
    <rPh sb="20" eb="22">
      <t>エガオ</t>
    </rPh>
    <rPh sb="23" eb="25">
      <t>ヨウセツ</t>
    </rPh>
    <rPh sb="27" eb="29">
      <t>ロウラン</t>
    </rPh>
    <rPh sb="31" eb="32">
      <t>ムクロ</t>
    </rPh>
    <rPh sb="33" eb="34">
      <t>ヨコ</t>
    </rPh>
    <rPh sb="37" eb="38">
      <t>ネコ</t>
    </rPh>
    <rPh sb="38" eb="39">
      <t>ネコ</t>
    </rPh>
    <rPh sb="40" eb="42">
      <t>セイレツ</t>
    </rPh>
    <rPh sb="43" eb="45">
      <t>タイヒ</t>
    </rPh>
    <rPh sb="49" eb="52">
      <t>ゲイジュツテキ</t>
    </rPh>
    <rPh sb="53" eb="55">
      <t>コウズ</t>
    </rPh>
    <rPh sb="62" eb="64">
      <t>ヒョウヘン</t>
    </rPh>
    <rPh sb="66" eb="67">
      <t>コ</t>
    </rPh>
    <rPh sb="67" eb="68">
      <t>ショウ</t>
    </rPh>
    <rPh sb="69" eb="71">
      <t>アクジョ</t>
    </rPh>
    <rPh sb="72" eb="73">
      <t>エン</t>
    </rPh>
    <rPh sb="75" eb="77">
      <t>ロウラン</t>
    </rPh>
    <rPh sb="78" eb="80">
      <t>ロウバイ</t>
    </rPh>
    <rPh sb="82" eb="83">
      <t>カミ</t>
    </rPh>
    <rPh sb="83" eb="84">
      <t>ウツク</t>
    </rPh>
    <rPh sb="88" eb="89">
      <t>トオ</t>
    </rPh>
    <rPh sb="91" eb="93">
      <t>タイヒ</t>
    </rPh>
    <rPh sb="105" eb="106">
      <t>ロウ</t>
    </rPh>
    <rPh sb="108" eb="110">
      <t>ロウラン</t>
    </rPh>
    <rPh sb="111" eb="112">
      <t>マ</t>
    </rPh>
    <rPh sb="113" eb="114">
      <t>オド</t>
    </rPh>
    <rPh sb="115" eb="116">
      <t>チ</t>
    </rPh>
    <rPh sb="117" eb="119">
      <t>マギワ</t>
    </rPh>
    <rPh sb="122" eb="125">
      <t>キッショウテン</t>
    </rPh>
    <rPh sb="129" eb="130">
      <t>カガヤ</t>
    </rPh>
    <rPh sb="132" eb="133">
      <t>ハナ</t>
    </rPh>
    <rPh sb="141" eb="143">
      <t>サジョウ</t>
    </rPh>
    <rPh sb="144" eb="146">
      <t>ロウカク</t>
    </rPh>
    <rPh sb="147" eb="149">
      <t>サイゴ</t>
    </rPh>
    <rPh sb="150" eb="151">
      <t>ヒカリ</t>
    </rPh>
    <rPh sb="152" eb="153">
      <t>ハナ</t>
    </rPh>
    <rPh sb="158" eb="159">
      <t>シ</t>
    </rPh>
    <rPh sb="160" eb="161">
      <t>マイ</t>
    </rPh>
    <rPh sb="162" eb="165">
      <t>セトギワ</t>
    </rPh>
    <rPh sb="166" eb="168">
      <t>ザンセツ</t>
    </rPh>
    <rPh sb="169" eb="171">
      <t>ショウシャ</t>
    </rPh>
    <rPh sb="177" eb="178">
      <t>シ</t>
    </rPh>
    <rPh sb="179" eb="180">
      <t>マイ</t>
    </rPh>
    <rPh sb="181" eb="183">
      <t>ウタゴエ</t>
    </rPh>
    <rPh sb="187" eb="188">
      <t>ヒビ</t>
    </rPh>
    <phoneticPr fontId="1"/>
  </si>
  <si>
    <t>85点
演出;記憶は差異を反復しグロテスクな現実を剔抉する。ジェネリックはオリジナルとの差異を刻み付けて生き延びる
脚本;終わりを拒む令子を寿ぐ工藤は鳥籠に囚われ続け記憶を反復する
絵コンテ;存在と定義が揺らめく九龍の崩壊が人も震わせる。飼金魚サクセスは檻の中の箱庭で令子を導き終焉を告げる
キャラデザ;時代遅れのマチズモは記憶とともに摩滅する
美術;郷愁の繫華街は汚く薄汚れる
音響;砂場遊びはアコギで触れる</t>
    <rPh sb="7" eb="9">
      <t>キオク</t>
    </rPh>
    <rPh sb="10" eb="12">
      <t>サイ</t>
    </rPh>
    <rPh sb="13" eb="15">
      <t>ハンプク</t>
    </rPh>
    <rPh sb="22" eb="24">
      <t>ゲンジツ</t>
    </rPh>
    <rPh sb="25" eb="27">
      <t>テッケツ</t>
    </rPh>
    <rPh sb="44" eb="46">
      <t>サイ</t>
    </rPh>
    <rPh sb="47" eb="48">
      <t>キザ</t>
    </rPh>
    <rPh sb="49" eb="50">
      <t>ツ</t>
    </rPh>
    <rPh sb="52" eb="53">
      <t>イ</t>
    </rPh>
    <rPh sb="54" eb="55">
      <t>ノ</t>
    </rPh>
    <rPh sb="61" eb="62">
      <t>オ</t>
    </rPh>
    <rPh sb="65" eb="66">
      <t>コバ</t>
    </rPh>
    <rPh sb="67" eb="69">
      <t>レイコ</t>
    </rPh>
    <rPh sb="70" eb="71">
      <t>コトホ</t>
    </rPh>
    <rPh sb="72" eb="74">
      <t>クドウ</t>
    </rPh>
    <rPh sb="75" eb="76">
      <t>トリ</t>
    </rPh>
    <rPh sb="76" eb="77">
      <t>カゴ</t>
    </rPh>
    <rPh sb="78" eb="79">
      <t>トラ</t>
    </rPh>
    <rPh sb="81" eb="82">
      <t>ツヅ</t>
    </rPh>
    <rPh sb="83" eb="85">
      <t>キオク</t>
    </rPh>
    <rPh sb="86" eb="88">
      <t>ハンプク</t>
    </rPh>
    <rPh sb="96" eb="98">
      <t>ソンザイ</t>
    </rPh>
    <rPh sb="99" eb="101">
      <t>テイギ</t>
    </rPh>
    <rPh sb="102" eb="103">
      <t>ユ</t>
    </rPh>
    <rPh sb="106" eb="108">
      <t>キュウリュウ</t>
    </rPh>
    <rPh sb="109" eb="111">
      <t>ホウカイ</t>
    </rPh>
    <rPh sb="112" eb="113">
      <t>ヒト</t>
    </rPh>
    <rPh sb="114" eb="115">
      <t>フル</t>
    </rPh>
    <rPh sb="119" eb="120">
      <t>シ</t>
    </rPh>
    <rPh sb="120" eb="122">
      <t>キンギョ</t>
    </rPh>
    <rPh sb="127" eb="128">
      <t>オリ</t>
    </rPh>
    <rPh sb="129" eb="130">
      <t>ナカ</t>
    </rPh>
    <rPh sb="131" eb="133">
      <t>ハコニワ</t>
    </rPh>
    <rPh sb="134" eb="136">
      <t>レイコ</t>
    </rPh>
    <rPh sb="137" eb="138">
      <t>ミチビ</t>
    </rPh>
    <rPh sb="139" eb="141">
      <t>シュウエン</t>
    </rPh>
    <rPh sb="142" eb="143">
      <t>ツ</t>
    </rPh>
    <rPh sb="152" eb="155">
      <t>ジダイオク</t>
    </rPh>
    <rPh sb="162" eb="164">
      <t>キオク</t>
    </rPh>
    <rPh sb="168" eb="170">
      <t>マメツ</t>
    </rPh>
    <rPh sb="176" eb="178">
      <t>キョウシュウ</t>
    </rPh>
    <rPh sb="179" eb="182">
      <t>ハンカガイ</t>
    </rPh>
    <rPh sb="183" eb="184">
      <t>キタナ</t>
    </rPh>
    <rPh sb="185" eb="187">
      <t>ウスヨゴ</t>
    </rPh>
    <rPh sb="193" eb="196">
      <t>スナバアソ</t>
    </rPh>
    <rPh sb="202" eb="203">
      <t>フ</t>
    </rPh>
    <phoneticPr fontId="1"/>
  </si>
  <si>
    <t>総評　87.5点
日本ではなく九龍/台湾舞台を設定し、郷愁の持つ退行性と暖かさを批判的に検証する傑作。クローンは成り代わりであり変化を望まないノスタルジーの似姿である。思い出とは蜃気楼であり他者の投射であり、差異を反復しグロテスクな現実を剔抉する。工藤の認識とともに崩壊する世界は2020年代主要国家を激しく逆撫でる。自我が記憶と意思で形成される故の令子の決断は清々しいが、性的自我に支えられる幻想は危うい(自我の起源：真木悠介)</t>
    <rPh sb="7" eb="8">
      <t>テン</t>
    </rPh>
    <rPh sb="48" eb="50">
      <t>ケッサク</t>
    </rPh>
    <phoneticPr fontId="1"/>
  </si>
  <si>
    <t>75点
演出;猿轡の二人は遣り過ぎだが叫び放つサリヴァンは面白い
脚本;マナー格式細かい。ディジィの挿入は良いがセクシャルで搔き消される
絵コンテ;ヴォルフのロリコンは気になる
キャラデザ;服屋店長とサリヴァンが揃うと作者の主張が濃く成り過ぎ
美術;夜の反省会部屋は奥行きがある
音響;</t>
    <rPh sb="7" eb="8">
      <t>サル</t>
    </rPh>
    <rPh sb="8" eb="9">
      <t>クツワ</t>
    </rPh>
    <rPh sb="10" eb="12">
      <t>フタリ</t>
    </rPh>
    <rPh sb="13" eb="14">
      <t>ヤ</t>
    </rPh>
    <rPh sb="15" eb="16">
      <t>ス</t>
    </rPh>
    <rPh sb="19" eb="20">
      <t>サケ</t>
    </rPh>
    <rPh sb="21" eb="22">
      <t>ハナ</t>
    </rPh>
    <rPh sb="29" eb="31">
      <t>オモシロ</t>
    </rPh>
    <rPh sb="39" eb="41">
      <t>カクシキ</t>
    </rPh>
    <rPh sb="41" eb="42">
      <t>コマ</t>
    </rPh>
    <rPh sb="50" eb="52">
      <t>ソウニュウ</t>
    </rPh>
    <rPh sb="53" eb="54">
      <t>イ</t>
    </rPh>
    <rPh sb="62" eb="63">
      <t>カ</t>
    </rPh>
    <rPh sb="64" eb="65">
      <t>ケ</t>
    </rPh>
    <rPh sb="84" eb="85">
      <t>キ</t>
    </rPh>
    <rPh sb="95" eb="96">
      <t>フク</t>
    </rPh>
    <rPh sb="96" eb="97">
      <t>ヤ</t>
    </rPh>
    <rPh sb="97" eb="99">
      <t>テンチョウ</t>
    </rPh>
    <rPh sb="106" eb="107">
      <t>ソロ</t>
    </rPh>
    <rPh sb="109" eb="111">
      <t>サクシャ</t>
    </rPh>
    <rPh sb="112" eb="114">
      <t>シュチョウ</t>
    </rPh>
    <rPh sb="115" eb="116">
      <t>コ</t>
    </rPh>
    <rPh sb="117" eb="118">
      <t>ナ</t>
    </rPh>
    <rPh sb="119" eb="120">
      <t>ス</t>
    </rPh>
    <phoneticPr fontId="1"/>
  </si>
  <si>
    <t>総評　78点
後半は面白いがGファンタ腐女子向け描写でやり過ごす助走が長い。呪いを巡る魔女の森という異界への侵入は王道であり、現代の赤ずきんだが科学と地下牢以外に捻りが欲しい。サリヴァン閉鎖用毒ガスがサリンは安易。初老科学者と老婆との長女もグロイ。国より軍より被庇護者の少女に情動を求めるは前時代的だが10,11話の戦闘描写が凄まじい。全体的に背景美術、小物美術が素晴らしい</t>
    <rPh sb="5" eb="6">
      <t>テン</t>
    </rPh>
    <rPh sb="7" eb="9">
      <t>コウハン</t>
    </rPh>
    <rPh sb="10" eb="12">
      <t>オモシロ</t>
    </rPh>
    <rPh sb="19" eb="22">
      <t>フジョシ</t>
    </rPh>
    <rPh sb="22" eb="23">
      <t>ム</t>
    </rPh>
    <rPh sb="24" eb="26">
      <t>ビョウシャ</t>
    </rPh>
    <rPh sb="29" eb="30">
      <t>ス</t>
    </rPh>
    <rPh sb="32" eb="34">
      <t>ジョソウ</t>
    </rPh>
    <rPh sb="35" eb="36">
      <t>ナガ</t>
    </rPh>
    <rPh sb="38" eb="39">
      <t>ノロ</t>
    </rPh>
    <rPh sb="156" eb="157">
      <t>ワ</t>
    </rPh>
    <rPh sb="158" eb="160">
      <t>セントウ</t>
    </rPh>
    <rPh sb="160" eb="162">
      <t>ビョウシャ</t>
    </rPh>
    <rPh sb="163" eb="164">
      <t>スサ</t>
    </rPh>
    <rPh sb="168" eb="171">
      <t>ゼンタイテキ</t>
    </rPh>
    <rPh sb="172" eb="176">
      <t>ハイケイビジュツ</t>
    </rPh>
    <rPh sb="177" eb="181">
      <t>コモノビジュツ</t>
    </rPh>
    <rPh sb="182" eb="184">
      <t>スバ</t>
    </rPh>
    <phoneticPr fontId="1"/>
  </si>
  <si>
    <t>90点
演出;なりたい自分をお悩み相談からアイプリバースのダンスに紡ぐ
脚本;ぬい棚からマイメロへの導線。置き去りのお悩み相談、
絵コンテ;サンリオ意匠はコラボグッズもろ狙い。服から日記までｗ
キャラデザ;アイムゥがマイメロ帽子着用ｗマイメロはちいかわの原型か。すばるはウィンブレ椿野の上位互換
美術;みつきスペースバズリウムの舞台のネオンバランスが絶妙
音響;すばる楽曲のメロウさがルックスに完全マッチ
文藝:プリキュアとの視聴者層の違いを考えるとダンスかバトルか、現実かファンタジーか、EDにも象徴か</t>
    <rPh sb="11" eb="13">
      <t>ジブン</t>
    </rPh>
    <rPh sb="15" eb="16">
      <t>ナヤ</t>
    </rPh>
    <rPh sb="17" eb="19">
      <t>ソウダン</t>
    </rPh>
    <rPh sb="33" eb="34">
      <t>ツム</t>
    </rPh>
    <rPh sb="41" eb="42">
      <t>タナ</t>
    </rPh>
    <rPh sb="50" eb="52">
      <t>ドウセン</t>
    </rPh>
    <rPh sb="53" eb="54">
      <t>オ</t>
    </rPh>
    <rPh sb="55" eb="56">
      <t>ザ</t>
    </rPh>
    <rPh sb="59" eb="60">
      <t>ナヤ</t>
    </rPh>
    <rPh sb="61" eb="63">
      <t>ソウダン</t>
    </rPh>
    <rPh sb="74" eb="76">
      <t>イショウ</t>
    </rPh>
    <rPh sb="85" eb="86">
      <t>ネラ</t>
    </rPh>
    <rPh sb="88" eb="89">
      <t>フク</t>
    </rPh>
    <rPh sb="91" eb="93">
      <t>ニッキ</t>
    </rPh>
    <rPh sb="112" eb="114">
      <t>ボウシ</t>
    </rPh>
    <rPh sb="114" eb="116">
      <t>チャクヨウ</t>
    </rPh>
    <rPh sb="127" eb="129">
      <t>ゲンケイ</t>
    </rPh>
    <rPh sb="140" eb="142">
      <t>ツバキノ</t>
    </rPh>
    <rPh sb="143" eb="147">
      <t>ジョウイゴカン</t>
    </rPh>
    <rPh sb="164" eb="166">
      <t>ブタイ</t>
    </rPh>
    <rPh sb="175" eb="177">
      <t>ゼツミョウ</t>
    </rPh>
    <rPh sb="184" eb="186">
      <t>ガッキョク</t>
    </rPh>
    <rPh sb="197" eb="199">
      <t>カンゼン</t>
    </rPh>
    <rPh sb="203" eb="205">
      <t>ブンゲイ</t>
    </rPh>
    <rPh sb="213" eb="216">
      <t>シチョウシャ</t>
    </rPh>
    <rPh sb="216" eb="217">
      <t>ソウ</t>
    </rPh>
    <rPh sb="218" eb="219">
      <t>チガ</t>
    </rPh>
    <rPh sb="221" eb="222">
      <t>カンガ</t>
    </rPh>
    <rPh sb="234" eb="236">
      <t>ゲンジツ</t>
    </rPh>
    <rPh sb="249" eb="251">
      <t>ショウチョウ</t>
    </rPh>
    <phoneticPr fontId="1"/>
  </si>
  <si>
    <t>総評 44点
演出:小学生程度の人物造詣で性愛に右顧左眄する様相を耐え抜ける人向け。シギサワカヤ「九月病」を読んだ方がいい
脚本:父のまとめが雑過ぎ
絵コンテ:家族愛と性愛の相剋描写力は無いので濃厚な性愛描写に注力しても良い。キャンドルナイトは良い</t>
    <rPh sb="0" eb="2">
      <t>ソウヒョウ</t>
    </rPh>
    <phoneticPr fontId="1"/>
  </si>
  <si>
    <t>総評　85点
探偵小説の臨界点。神がやらなきゃ人がやる。定期的な中弛みが無いともっと良かった。
演出;鬼気迫る英子が良い。過去への妄執に復讐される構造も良い
脚本;小鳩の超越への憧憬は生身の人間に照射される。自我の成長を放棄する近代小説の鬼子：探偵物語の王道だが結局小佐内が形而上学から離れられない罠。互恵関係という噓と小市民の建前は無能より依然魅力的だが超越への憧憬は消えない。1年かけて瓜野のたわいなさ、小佐内と小鳩のしょうもなさの証明は良いのだがループ感が凄い</t>
    <rPh sb="0" eb="2">
      <t>ソウヒョウ</t>
    </rPh>
    <rPh sb="5" eb="6">
      <t>テン</t>
    </rPh>
    <rPh sb="28" eb="31">
      <t>テイキテキ</t>
    </rPh>
    <rPh sb="32" eb="34">
      <t>ナカダル</t>
    </rPh>
    <rPh sb="36" eb="37">
      <t>ナ</t>
    </rPh>
    <rPh sb="42" eb="43">
      <t>ヨ</t>
    </rPh>
    <phoneticPr fontId="1"/>
  </si>
  <si>
    <t>総評（1期）86.9点
喜劇とミュージカルのテンポの良さが奇跡的。特に12話が良い。タカラトミーの革新性を確信
演出;庇護から自立は巣立つ雛鳥に夕陽を背負わせる。男女アイドルペアの新たな可能性が韓国風ラップで綺麗に纏まる。
脚本;兄弟共依存の脱却を反省と未来へ紡ぐ。バズリウムとは自立と内省の力強さか
絵コンテ;おとめスライム化が良い。男女ペアアイドルの宇宙より広い可能性が見える、、</t>
    <rPh sb="0" eb="2">
      <t>ソウヒョウ</t>
    </rPh>
    <rPh sb="4" eb="5">
      <t>キ</t>
    </rPh>
    <rPh sb="10" eb="11">
      <t>テン</t>
    </rPh>
    <rPh sb="33" eb="34">
      <t>トク</t>
    </rPh>
    <rPh sb="37" eb="38">
      <t>ワ</t>
    </rPh>
    <rPh sb="39" eb="40">
      <t>ヨ</t>
    </rPh>
    <phoneticPr fontId="1"/>
  </si>
  <si>
    <t>1期）総評　61点
本編はキングレコードの贅沢なおまけ。OP,EDが本番。音楽とギミックに関連するコンテの特化と捨象がえぐい。だるくなりがちな休憩パートが、ながせ投入で各自の個性を引き出すいいバランスとなる。強くなる敵の強さが雑になりがち。アイキャッチとデフォルメ、必殺技周り満点</t>
    <rPh sb="1" eb="2">
      <t>キ</t>
    </rPh>
    <rPh sb="3" eb="5">
      <t>ソウヒョウ</t>
    </rPh>
    <rPh sb="8" eb="9">
      <t>テン</t>
    </rPh>
    <phoneticPr fontId="1"/>
  </si>
  <si>
    <t>総評　61点
要するにヤンマー新キャラのPR動画。1話の脚本のデブリを食い止める未ルの逆襲のシャアが最も面白く、他は演出とヤンマー思想で何とか持ち答えた。未ルの位置づけが不十分で視聴者に混乱と可能性を同時に提示する様相は寧ろ新しい。４，５話は輪をかけて酷い</t>
    <rPh sb="0" eb="2">
      <t>ソウヒョウ</t>
    </rPh>
    <rPh sb="5" eb="6">
      <t>テン</t>
    </rPh>
    <rPh sb="26" eb="27">
      <t>ワ</t>
    </rPh>
    <rPh sb="28" eb="30">
      <t>キャクホン</t>
    </rPh>
    <rPh sb="50" eb="51">
      <t>モット</t>
    </rPh>
    <rPh sb="52" eb="54">
      <t>オモシロ</t>
    </rPh>
    <rPh sb="56" eb="57">
      <t>ホカ</t>
    </rPh>
    <rPh sb="58" eb="60">
      <t>エンシュツ</t>
    </rPh>
    <rPh sb="65" eb="67">
      <t>シソウ</t>
    </rPh>
    <rPh sb="68" eb="69">
      <t>ナン</t>
    </rPh>
    <rPh sb="71" eb="72">
      <t>モ</t>
    </rPh>
    <rPh sb="73" eb="74">
      <t>コタ</t>
    </rPh>
    <rPh sb="77" eb="78">
      <t>ミ</t>
    </rPh>
    <rPh sb="80" eb="82">
      <t>イチ</t>
    </rPh>
    <rPh sb="85" eb="88">
      <t>フジュウブン</t>
    </rPh>
    <rPh sb="89" eb="92">
      <t>シチョウシャ</t>
    </rPh>
    <rPh sb="93" eb="95">
      <t>コンラン</t>
    </rPh>
    <rPh sb="96" eb="99">
      <t>カノウセイ</t>
    </rPh>
    <rPh sb="100" eb="102">
      <t>ドウジ</t>
    </rPh>
    <rPh sb="103" eb="105">
      <t>テイジ</t>
    </rPh>
    <rPh sb="107" eb="109">
      <t>ヨウソウ</t>
    </rPh>
    <rPh sb="110" eb="111">
      <t>ムシ</t>
    </rPh>
    <rPh sb="112" eb="113">
      <t>アタラ</t>
    </rPh>
    <rPh sb="119" eb="120">
      <t>ワ</t>
    </rPh>
    <rPh sb="121" eb="122">
      <t>ワ</t>
    </rPh>
    <rPh sb="126" eb="127">
      <t>ヒド</t>
    </rPh>
    <phoneticPr fontId="1"/>
  </si>
  <si>
    <t>総評　66.9点
インストバンドは最後には領域展開で締めてしまう。粗い線がノイズ。中学生程度の妄想百合エロスがノイズ以上になりえてない。お嬢様罵倒の落差はアリだが浮遊感が拭えず、富裕層のお遊び以上のものが欲しい。私的言語は全てパンクにすべき。13話の演奏が圧倒的で従前とは段違いの演奏、画面構成。ロックは自分探しではないと嘯き実態は自分探しであり演奏中の解説もノイズ</t>
    <rPh sb="0" eb="2">
      <t>ソウヒョウ</t>
    </rPh>
    <rPh sb="7" eb="8">
      <t>テン</t>
    </rPh>
    <rPh sb="123" eb="124">
      <t>ワ</t>
    </rPh>
    <rPh sb="125" eb="127">
      <t>エンソウ</t>
    </rPh>
    <rPh sb="173" eb="175">
      <t>エンソウ</t>
    </rPh>
    <rPh sb="175" eb="176">
      <t>ナカ</t>
    </rPh>
    <rPh sb="177" eb="179">
      <t>カイセツ</t>
    </rPh>
    <phoneticPr fontId="1"/>
  </si>
  <si>
    <t>80点
演出;稲妻はいいが勝ち方が少し幅広になったに過ぎず
脚本;現役最強が白い稲妻の領域展開でさらに加速し、オグリキャップに次の機会を見せるのは良い
絵コンテ;白い稲妻は巧い
キャラデザ;
美術;
音響;単調な勝負を唸らす緩急</t>
    <rPh sb="7" eb="9">
      <t>イナヅマ</t>
    </rPh>
    <rPh sb="13" eb="14">
      <t>カ</t>
    </rPh>
    <rPh sb="15" eb="16">
      <t>カタ</t>
    </rPh>
    <rPh sb="17" eb="18">
      <t>スコ</t>
    </rPh>
    <rPh sb="19" eb="21">
      <t>ハバヒロ</t>
    </rPh>
    <rPh sb="26" eb="27">
      <t>ス</t>
    </rPh>
    <rPh sb="33" eb="37">
      <t>ゲンエキサイキョウ</t>
    </rPh>
    <rPh sb="38" eb="42">
      <t>シロイイナヅマ</t>
    </rPh>
    <rPh sb="43" eb="47">
      <t>リョウイキテンカイ</t>
    </rPh>
    <rPh sb="51" eb="53">
      <t>カソク</t>
    </rPh>
    <rPh sb="63" eb="64">
      <t>ツギ</t>
    </rPh>
    <rPh sb="65" eb="67">
      <t>キカイ</t>
    </rPh>
    <rPh sb="68" eb="69">
      <t>ミ</t>
    </rPh>
    <rPh sb="73" eb="74">
      <t>イ</t>
    </rPh>
    <rPh sb="81" eb="85">
      <t>シロイイナヅマ</t>
    </rPh>
    <rPh sb="86" eb="87">
      <t>ウマ</t>
    </rPh>
    <rPh sb="103" eb="105">
      <t>タンチョウ</t>
    </rPh>
    <rPh sb="106" eb="108">
      <t>ショウブ</t>
    </rPh>
    <rPh sb="109" eb="110">
      <t>ウナ</t>
    </rPh>
    <rPh sb="112" eb="114">
      <t>カンキュウ</t>
    </rPh>
    <phoneticPr fontId="1"/>
  </si>
  <si>
    <t>総評（1期）　87点
岐阜の女子高生ウマの骨肉の争いはライトな男オタ以外に受けるのか、答えはYes.有り得ない前傾姿勢描写の説得力が凄いのはゲームCGの蓄積。オグリキャップの造詣は中々に良いが、エフェクト以外で緊張感を出すレースは難しい。
川井憲次の音響が映える。6－8話が秀逸</t>
    <rPh sb="0" eb="2">
      <t>ソウヒョウ</t>
    </rPh>
    <rPh sb="4" eb="5">
      <t>キ</t>
    </rPh>
    <rPh sb="9" eb="10">
      <t>テン</t>
    </rPh>
    <rPh sb="43" eb="44">
      <t>コタ</t>
    </rPh>
    <rPh sb="125" eb="127">
      <t>オンキョウ</t>
    </rPh>
    <rPh sb="135" eb="136">
      <t>ワ</t>
    </rPh>
    <rPh sb="137" eb="139">
      <t>シュウイツ</t>
    </rPh>
    <phoneticPr fontId="1"/>
  </si>
  <si>
    <t>80点
演出;適当なドラえもんの想像力の射程距離社が問われる。タコピーとしずかちゃんの意思疎通の乖離の大きさが重要。そもそもは経済的再分配の失敗が原因であり教育者の意図的見過ごしが原因。しずかの想像力を豊かにする教育をするべき
脚本;生活保護のチャッピー飼育費が気になる
絵コンテ;センシティブといえど首吊りは敢えて汚い。まりな母に対するまりな恐怖の黄色い剥き身目は良い
キャラデザ;細い線がミスミソウ的でタコピーとは整合性が低く、喋りすぎ。想像力に興味の無いしずかちゃんはペシミスト
美術;うらぶれた田舎の広場と廃棄物は異様なリアリティで人物造詣と乖離が凄い
音響;生活保護をオブラートに包む楽曲はコミカルだが寒い
OP:ano 惑星から地球、日本、自宅へと捨象してタコピーを色彩的に紡ぐ
ED:真っ白に原罪と現在が重畳する</t>
    <rPh sb="7" eb="9">
      <t>テキトウ</t>
    </rPh>
    <rPh sb="16" eb="19">
      <t>ソウゾウリョク</t>
    </rPh>
    <rPh sb="20" eb="24">
      <t>シャテイキョリ</t>
    </rPh>
    <rPh sb="24" eb="25">
      <t>シャ</t>
    </rPh>
    <rPh sb="26" eb="27">
      <t>ト</t>
    </rPh>
    <rPh sb="43" eb="47">
      <t>イシソツウ</t>
    </rPh>
    <rPh sb="48" eb="50">
      <t>カイリ</t>
    </rPh>
    <rPh sb="51" eb="52">
      <t>オオ</t>
    </rPh>
    <rPh sb="55" eb="57">
      <t>ジュウヨウ</t>
    </rPh>
    <rPh sb="63" eb="66">
      <t>ケイザイテキ</t>
    </rPh>
    <rPh sb="66" eb="69">
      <t>サイブンパイ</t>
    </rPh>
    <rPh sb="70" eb="72">
      <t>シッパイ</t>
    </rPh>
    <rPh sb="73" eb="75">
      <t>ゲンイン</t>
    </rPh>
    <rPh sb="78" eb="81">
      <t>キョウイクシャ</t>
    </rPh>
    <rPh sb="82" eb="85">
      <t>イトテキ</t>
    </rPh>
    <rPh sb="85" eb="87">
      <t>ミス</t>
    </rPh>
    <rPh sb="90" eb="92">
      <t>ゲンイン</t>
    </rPh>
    <rPh sb="97" eb="100">
      <t>ソウゾウリョク</t>
    </rPh>
    <rPh sb="101" eb="102">
      <t>ユタ</t>
    </rPh>
    <rPh sb="106" eb="108">
      <t>キョウイク</t>
    </rPh>
    <rPh sb="117" eb="121">
      <t>セイカツホゴ</t>
    </rPh>
    <rPh sb="127" eb="130">
      <t>シイクヒ</t>
    </rPh>
    <rPh sb="131" eb="132">
      <t>キ</t>
    </rPh>
    <rPh sb="151" eb="153">
      <t>クビツ</t>
    </rPh>
    <rPh sb="155" eb="156">
      <t>ア</t>
    </rPh>
    <rPh sb="158" eb="159">
      <t>キタナ</t>
    </rPh>
    <rPh sb="164" eb="165">
      <t>ハハ</t>
    </rPh>
    <rPh sb="166" eb="167">
      <t>タイ</t>
    </rPh>
    <rPh sb="172" eb="174">
      <t>キョウフ</t>
    </rPh>
    <rPh sb="175" eb="177">
      <t>キイロ</t>
    </rPh>
    <rPh sb="178" eb="179">
      <t>ム</t>
    </rPh>
    <rPh sb="180" eb="181">
      <t>ミ</t>
    </rPh>
    <rPh sb="181" eb="182">
      <t>メ</t>
    </rPh>
    <rPh sb="183" eb="184">
      <t>イ</t>
    </rPh>
    <rPh sb="192" eb="193">
      <t>ホソ</t>
    </rPh>
    <rPh sb="194" eb="195">
      <t>セン</t>
    </rPh>
    <rPh sb="201" eb="202">
      <t>テキ</t>
    </rPh>
    <rPh sb="209" eb="212">
      <t>セイゴウセイ</t>
    </rPh>
    <rPh sb="213" eb="214">
      <t>ヒク</t>
    </rPh>
    <rPh sb="216" eb="217">
      <t>シャベ</t>
    </rPh>
    <rPh sb="221" eb="224">
      <t>ソウゾウリョク</t>
    </rPh>
    <rPh sb="225" eb="227">
      <t>キョウミ</t>
    </rPh>
    <rPh sb="228" eb="229">
      <t>ナ</t>
    </rPh>
    <rPh sb="251" eb="253">
      <t>イナカ</t>
    </rPh>
    <rPh sb="254" eb="256">
      <t>ヒロバ</t>
    </rPh>
    <rPh sb="257" eb="260">
      <t>ハイキブツ</t>
    </rPh>
    <rPh sb="261" eb="263">
      <t>イヨウ</t>
    </rPh>
    <rPh sb="270" eb="274">
      <t>ジンブツゾウケイ</t>
    </rPh>
    <rPh sb="275" eb="277">
      <t>カイリ</t>
    </rPh>
    <rPh sb="278" eb="279">
      <t>スゴ</t>
    </rPh>
    <rPh sb="284" eb="288">
      <t>セイカツホゴ</t>
    </rPh>
    <rPh sb="295" eb="296">
      <t>ツツ</t>
    </rPh>
    <rPh sb="297" eb="299">
      <t>ガッキョク</t>
    </rPh>
    <rPh sb="306" eb="307">
      <t>サム</t>
    </rPh>
    <rPh sb="316" eb="318">
      <t>ワクセイ</t>
    </rPh>
    <rPh sb="320" eb="322">
      <t>チキュウ</t>
    </rPh>
    <rPh sb="323" eb="325">
      <t>ニホン</t>
    </rPh>
    <rPh sb="326" eb="328">
      <t>ジタク</t>
    </rPh>
    <rPh sb="330" eb="332">
      <t>シャショウ</t>
    </rPh>
    <rPh sb="339" eb="342">
      <t>シキサイテキ</t>
    </rPh>
    <rPh sb="343" eb="344">
      <t>ツム</t>
    </rPh>
    <rPh sb="349" eb="350">
      <t>マ</t>
    </rPh>
    <rPh sb="351" eb="352">
      <t>シロ</t>
    </rPh>
    <rPh sb="353" eb="355">
      <t>ゲンザイ</t>
    </rPh>
    <rPh sb="356" eb="358">
      <t>ゲンザイ</t>
    </rPh>
    <rPh sb="359" eb="360">
      <t>カサ</t>
    </rPh>
    <rPh sb="360" eb="361">
      <t>タタミ</t>
    </rPh>
    <phoneticPr fontId="1"/>
  </si>
  <si>
    <t>70点　成長したクレしん
演出;ギャグはメタ化とテンポと画面構成の見本
脚本;あなたを変える力に、三日月製薬ｗ
絵コンテ;猫と星座の重畳は良い。ジャイアン効果音ｗ
キャラデザ;崩してもＯＫなコンテ
美術;いまいち
音響;コミカルの手数の多さが良い
ＯＰ:ハルヒダンスみたいに、、ガチャポップのカオスな進化は面白いが人物造詣が雑</t>
    <rPh sb="4" eb="6">
      <t>セイチョウ</t>
    </rPh>
    <rPh sb="22" eb="23">
      <t>カ</t>
    </rPh>
    <rPh sb="28" eb="32">
      <t>ガメンコウセイ</t>
    </rPh>
    <rPh sb="33" eb="35">
      <t>ミホン</t>
    </rPh>
    <rPh sb="43" eb="44">
      <t>カ</t>
    </rPh>
    <rPh sb="46" eb="47">
      <t>チカラ</t>
    </rPh>
    <rPh sb="49" eb="52">
      <t>ミカヅキ</t>
    </rPh>
    <rPh sb="52" eb="54">
      <t>セイヤク</t>
    </rPh>
    <rPh sb="61" eb="62">
      <t>ネコ</t>
    </rPh>
    <rPh sb="63" eb="65">
      <t>セイザ</t>
    </rPh>
    <rPh sb="66" eb="67">
      <t>カサ</t>
    </rPh>
    <rPh sb="67" eb="68">
      <t>タタミ</t>
    </rPh>
    <rPh sb="69" eb="70">
      <t>イ</t>
    </rPh>
    <rPh sb="77" eb="80">
      <t>コウカオン</t>
    </rPh>
    <rPh sb="88" eb="89">
      <t>クズ</t>
    </rPh>
    <rPh sb="115" eb="117">
      <t>テカズ</t>
    </rPh>
    <rPh sb="118" eb="119">
      <t>オオ</t>
    </rPh>
    <rPh sb="121" eb="122">
      <t>イ</t>
    </rPh>
    <rPh sb="150" eb="152">
      <t>シンカ</t>
    </rPh>
    <rPh sb="153" eb="155">
      <t>オモシロ</t>
    </rPh>
    <rPh sb="157" eb="159">
      <t>ジンブツ</t>
    </rPh>
    <rPh sb="159" eb="161">
      <t>ゾウケイ</t>
    </rPh>
    <rPh sb="162" eb="163">
      <t>ザツ</t>
    </rPh>
    <phoneticPr fontId="1"/>
  </si>
  <si>
    <t>総評(1期）77.5点
ご近所でしか魔法を及ぼさない理由に物語の範囲を同定しコミカルに終始する狙いは安定的な日常系。魔法はあくまで多様な関係を丸める役割。視覚的なギャップが認識ギャップに重畳する、博史池畠の演出が匠の技で、ホラーからコミカルまで卒ない創りに感心。気楽に観たい人向け</t>
    <rPh sb="0" eb="2">
      <t>ソウヒョウ</t>
    </rPh>
    <rPh sb="10" eb="11">
      <t>テン</t>
    </rPh>
    <rPh sb="103" eb="105">
      <t>エンシュツ</t>
    </rPh>
    <rPh sb="106" eb="107">
      <t>タクミ</t>
    </rPh>
    <rPh sb="108" eb="109">
      <t>ワザ</t>
    </rPh>
    <rPh sb="122" eb="123">
      <t>ソツ</t>
    </rPh>
    <rPh sb="125" eb="126">
      <t>ツク</t>
    </rPh>
    <rPh sb="128" eb="130">
      <t>カンシン</t>
    </rPh>
    <rPh sb="131" eb="133">
      <t>キラク</t>
    </rPh>
    <rPh sb="134" eb="135">
      <t>ミ</t>
    </rPh>
    <rPh sb="137" eb="138">
      <t>ヒト</t>
    </rPh>
    <rPh sb="138" eb="139">
      <t>ム</t>
    </rPh>
    <phoneticPr fontId="1"/>
  </si>
  <si>
    <t>総評　94点
映画トラペジウムへの返答、あるいはアイドル論と接続すると、アイドル自身が自己肯定するのがokとする思想はかなり有効性がある。一方で、いわゆる認知療法的アイドルが有効性を持つ場合、奈落の底の途中まで人の痛みに寄り添う活動は無自覚に肯定し得ないものだろう
だからこそ「魔女」として異化して溜飲を下げるのかもしれない。
良い点：
吉田恵梨香の造詣精度の高さが音楽と絵コンテにドハマリ　普遍的な少女文藝たりえる。
検討課題：
前橋の必然性は薄い、ライブパートも温泉和服もシャッター街も素敵なるも「前橋」たる必然性は無い。多分、虎に翼も、ぼざろアニメ1期も同じで、切り込むべき観点で整合性を優先してしまうのが、吉田恵梨香の素晴らしさであり、虚構に飢える私の物足りなさでもあった。その文脈では、ガルクラは凄かった
花田十輝があまりに眩しかった</t>
    <rPh sb="0" eb="2">
      <t>ソウヒョウ</t>
    </rPh>
    <rPh sb="5" eb="6">
      <t>テン</t>
    </rPh>
    <rPh sb="297" eb="299">
      <t>ユウセン</t>
    </rPh>
    <phoneticPr fontId="1"/>
  </si>
  <si>
    <t>総評（1期）　92点
信頼値＝監視社会獲得値であり秘匿情報の暴露が低下に結実、個人はナラティブで破滅させられる。ファンがいなければあなたは何者でもない。何者でもない＝凡人の努力の現場こそHEROへの回路が問われる。10話が象徴的で、風評被害の演出の多彩さ、Ｗｅｂからリアルまで目を見張る。日本のアニメは危機感もつべき</t>
    <rPh sb="0" eb="2">
      <t>ソウヒョウ</t>
    </rPh>
    <rPh sb="4" eb="5">
      <t>キ</t>
    </rPh>
    <rPh sb="9" eb="10">
      <t>テン</t>
    </rPh>
    <rPh sb="102" eb="103">
      <t>ト</t>
    </rPh>
    <rPh sb="109" eb="110">
      <t>ワ</t>
    </rPh>
    <rPh sb="111" eb="113">
      <t>ショウチョウ</t>
    </rPh>
    <rPh sb="113" eb="114">
      <t>テキ</t>
    </rPh>
    <phoneticPr fontId="1"/>
  </si>
  <si>
    <t>80点　完全な興醒め
演出;地下鉄の蒙昧と崩壊する自由。スキナーは永遠に胸の中にあれば良いが最後までP2と思いきや続く日常のラザロ＝リコリスリコイル
脚本;スキナーの研究は感染生物として処分される。全員ラザロの復活、、
絵コンテ;扇動者は過去を語り、ラザロも過去を語るのか
キャラデザ;ウェントンは怪物になり切れない
美術;滞空戦闘機までP2,,鳩が勝負の前に飛ぶ。崩れ去る自由の女神もどきが美くも次世代を創り出すのか
音響;静謐な戦闘音が緊張する</t>
    <rPh sb="4" eb="6">
      <t>カンゼン</t>
    </rPh>
    <rPh sb="7" eb="9">
      <t>キョウザ</t>
    </rPh>
    <rPh sb="14" eb="17">
      <t>チカテツ</t>
    </rPh>
    <rPh sb="18" eb="20">
      <t>モウマイ</t>
    </rPh>
    <rPh sb="21" eb="23">
      <t>ホウカイ</t>
    </rPh>
    <rPh sb="25" eb="27">
      <t>ジユウ</t>
    </rPh>
    <rPh sb="33" eb="35">
      <t>エイエン</t>
    </rPh>
    <rPh sb="36" eb="37">
      <t>ムネ</t>
    </rPh>
    <rPh sb="38" eb="39">
      <t>ナカ</t>
    </rPh>
    <rPh sb="43" eb="44">
      <t>ヨ</t>
    </rPh>
    <rPh sb="46" eb="48">
      <t>サイゴ</t>
    </rPh>
    <rPh sb="53" eb="54">
      <t>オモ</t>
    </rPh>
    <rPh sb="57" eb="58">
      <t>ツヅ</t>
    </rPh>
    <rPh sb="59" eb="61">
      <t>ニチジョウ</t>
    </rPh>
    <rPh sb="83" eb="85">
      <t>ケンキュウ</t>
    </rPh>
    <rPh sb="86" eb="90">
      <t>カンセンセイブツ</t>
    </rPh>
    <rPh sb="93" eb="95">
      <t>ショブン</t>
    </rPh>
    <rPh sb="99" eb="101">
      <t>ゼンイン</t>
    </rPh>
    <rPh sb="105" eb="107">
      <t>フッカツ</t>
    </rPh>
    <rPh sb="115" eb="118">
      <t>センドウシャ</t>
    </rPh>
    <rPh sb="119" eb="121">
      <t>カコ</t>
    </rPh>
    <rPh sb="122" eb="123">
      <t>カタ</t>
    </rPh>
    <rPh sb="129" eb="131">
      <t>カコ</t>
    </rPh>
    <rPh sb="132" eb="133">
      <t>カタ</t>
    </rPh>
    <rPh sb="149" eb="151">
      <t>カイブツ</t>
    </rPh>
    <rPh sb="154" eb="155">
      <t>キ</t>
    </rPh>
    <rPh sb="162" eb="167">
      <t>タイクウセントウキ</t>
    </rPh>
    <rPh sb="173" eb="174">
      <t>ハト</t>
    </rPh>
    <rPh sb="175" eb="177">
      <t>ショウブ</t>
    </rPh>
    <rPh sb="178" eb="179">
      <t>マエ</t>
    </rPh>
    <rPh sb="180" eb="181">
      <t>ト</t>
    </rPh>
    <rPh sb="183" eb="184">
      <t>クズ</t>
    </rPh>
    <rPh sb="185" eb="186">
      <t>サ</t>
    </rPh>
    <rPh sb="187" eb="189">
      <t>ジユウ</t>
    </rPh>
    <rPh sb="190" eb="192">
      <t>メガミ</t>
    </rPh>
    <rPh sb="196" eb="197">
      <t>ウツク</t>
    </rPh>
    <rPh sb="199" eb="202">
      <t>ジセダイ</t>
    </rPh>
    <rPh sb="203" eb="204">
      <t>ツク</t>
    </rPh>
    <rPh sb="205" eb="206">
      <t>ダ</t>
    </rPh>
    <rPh sb="213" eb="215">
      <t>セイヒツ</t>
    </rPh>
    <rPh sb="216" eb="219">
      <t>セントウオン</t>
    </rPh>
    <rPh sb="220" eb="222">
      <t>キンチョウ</t>
    </rPh>
    <phoneticPr fontId="1"/>
  </si>
  <si>
    <t>総評　86点　中国に負けるのでは
オシャレでクールな美術と音楽に絵コンテが良く海外受けは十分だが遣ってることは30年遅れ。世界の終りに日常を寿ぐ90年代思想の綺麗な焼き増し。結局ハプナより政府の内輪もめに収斂。カラヴァッジョのラザロの復活から現代に刻むものは日常回帰。スキナーは永遠に胸の中にあれば良いが最後までP2と思いきや続く日常のラザロ＝リコリスリコイル。全員ラザロの復活、、FBIだ、DEAだ、ラザロだ！は最高</t>
    <rPh sb="0" eb="2">
      <t>ソウヒョウ</t>
    </rPh>
    <rPh sb="5" eb="6">
      <t>テン</t>
    </rPh>
    <rPh sb="7" eb="9">
      <t>チュウゴク</t>
    </rPh>
    <rPh sb="10" eb="11">
      <t>マ</t>
    </rPh>
    <rPh sb="124" eb="125">
      <t>キザ</t>
    </rPh>
    <rPh sb="129" eb="133">
      <t>ニチジョウカイキ</t>
    </rPh>
    <phoneticPr fontId="1"/>
  </si>
  <si>
    <t>80点
演出;作家が作家に出会えないメタ構造を、レイチェルを食卓に迎える寒さが締める良さ。行動力と想像力こそ作家の素質
脚本;アンがやっと美容に意識を。デイビーの悪戯が想像力の射程をアンに振り向けるか
絵コンテ;尻に敷かれるデイビーのパイは法螺吹きとセットで良い
キャラデザ;デイビー可愛いがちょろい
美術;黄色いパンジーが輝く
音響;レイチェルの後光音響が良い</t>
    <rPh sb="7" eb="9">
      <t>サッカ</t>
    </rPh>
    <rPh sb="10" eb="12">
      <t>サッカ</t>
    </rPh>
    <rPh sb="13" eb="15">
      <t>デア</t>
    </rPh>
    <rPh sb="20" eb="22">
      <t>コウゾウ</t>
    </rPh>
    <rPh sb="30" eb="32">
      <t>ショクタク</t>
    </rPh>
    <rPh sb="33" eb="34">
      <t>ムカ</t>
    </rPh>
    <rPh sb="36" eb="37">
      <t>サム</t>
    </rPh>
    <rPh sb="39" eb="40">
      <t>シ</t>
    </rPh>
    <rPh sb="42" eb="43">
      <t>ヨ</t>
    </rPh>
    <rPh sb="45" eb="48">
      <t>コウドウリョク</t>
    </rPh>
    <rPh sb="49" eb="52">
      <t>ソウゾウリョク</t>
    </rPh>
    <rPh sb="54" eb="56">
      <t>サッカ</t>
    </rPh>
    <rPh sb="57" eb="59">
      <t>ソシツ</t>
    </rPh>
    <rPh sb="69" eb="71">
      <t>ビヨウ</t>
    </rPh>
    <rPh sb="72" eb="74">
      <t>イシキ</t>
    </rPh>
    <rPh sb="81" eb="83">
      <t>イタズラ</t>
    </rPh>
    <rPh sb="84" eb="87">
      <t>ソウゾウリョク</t>
    </rPh>
    <rPh sb="88" eb="90">
      <t>シャテイ</t>
    </rPh>
    <rPh sb="94" eb="95">
      <t>フ</t>
    </rPh>
    <rPh sb="96" eb="97">
      <t>ム</t>
    </rPh>
    <rPh sb="106" eb="107">
      <t>シリ</t>
    </rPh>
    <rPh sb="108" eb="109">
      <t>シ</t>
    </rPh>
    <rPh sb="120" eb="122">
      <t>ホラ</t>
    </rPh>
    <rPh sb="122" eb="123">
      <t>フ</t>
    </rPh>
    <rPh sb="129" eb="130">
      <t>イ</t>
    </rPh>
    <rPh sb="142" eb="144">
      <t>カワイ</t>
    </rPh>
    <rPh sb="154" eb="156">
      <t>キイロ</t>
    </rPh>
    <rPh sb="162" eb="163">
      <t>カガヤ</t>
    </rPh>
    <rPh sb="174" eb="176">
      <t>ゴコウ</t>
    </rPh>
    <rPh sb="176" eb="178">
      <t>オンキョウ</t>
    </rPh>
    <rPh sb="179" eb="180">
      <t>イ</t>
    </rPh>
    <phoneticPr fontId="1"/>
  </si>
  <si>
    <t>80点
演出;観測理論と空気への対抗は面白いが電撃オタ意匠がきついのと男女の性愛に回収されがちな未来が見える。1話も冗長
脚本;オタク男子妄想撲殺なら良い。つまらない、面白いことを探し嘯くのは良い
絵コンテ;心理的外傷と肉体外傷の思春期症候群はスクールカーストの空気化願望と交錯する
キャラデザ;妹うざい。桜島麻衣のあざとさは梓川とともに擦り減るのでいいが
美術;鎌倉の風景が素晴らしい
音響;
OP;過ぎ去る青春は良いが女性多すぎる
ED;</t>
    <rPh sb="2" eb="3">
      <t>テン</t>
    </rPh>
    <rPh sb="4" eb="6">
      <t>エンシュツ</t>
    </rPh>
    <rPh sb="7" eb="11">
      <t>カンソクリロン</t>
    </rPh>
    <rPh sb="12" eb="14">
      <t>クウキ</t>
    </rPh>
    <rPh sb="16" eb="18">
      <t>タイコウ</t>
    </rPh>
    <rPh sb="19" eb="21">
      <t>オモシロ</t>
    </rPh>
    <rPh sb="23" eb="25">
      <t>デンゲキ</t>
    </rPh>
    <rPh sb="27" eb="29">
      <t>イショウ</t>
    </rPh>
    <rPh sb="35" eb="37">
      <t>ダンジョ</t>
    </rPh>
    <rPh sb="38" eb="40">
      <t>セイアイ</t>
    </rPh>
    <rPh sb="41" eb="43">
      <t>カイシュウ</t>
    </rPh>
    <rPh sb="48" eb="50">
      <t>ミライ</t>
    </rPh>
    <rPh sb="51" eb="52">
      <t>ミ</t>
    </rPh>
    <rPh sb="56" eb="57">
      <t>ワ</t>
    </rPh>
    <rPh sb="58" eb="60">
      <t>ジョウチョウ</t>
    </rPh>
    <rPh sb="61" eb="63">
      <t>キャクホン</t>
    </rPh>
    <rPh sb="84" eb="86">
      <t>オモシロ</t>
    </rPh>
    <rPh sb="90" eb="91">
      <t>サガ</t>
    </rPh>
    <rPh sb="92" eb="93">
      <t>ウソブ</t>
    </rPh>
    <rPh sb="96" eb="97">
      <t>ヨ</t>
    </rPh>
    <rPh sb="99" eb="100">
      <t>エ</t>
    </rPh>
    <rPh sb="104" eb="107">
      <t>シンリテキ</t>
    </rPh>
    <rPh sb="107" eb="109">
      <t>ガイショウ</t>
    </rPh>
    <rPh sb="110" eb="112">
      <t>ニクタイ</t>
    </rPh>
    <rPh sb="112" eb="114">
      <t>ガイショウ</t>
    </rPh>
    <rPh sb="115" eb="118">
      <t>シシュンキ</t>
    </rPh>
    <rPh sb="118" eb="121">
      <t>ショウコウグン</t>
    </rPh>
    <rPh sb="131" eb="133">
      <t>クウキ</t>
    </rPh>
    <rPh sb="133" eb="134">
      <t>カ</t>
    </rPh>
    <rPh sb="134" eb="136">
      <t>ガンボウ</t>
    </rPh>
    <rPh sb="137" eb="139">
      <t>コウサク</t>
    </rPh>
    <rPh sb="148" eb="149">
      <t>イモウト</t>
    </rPh>
    <rPh sb="153" eb="155">
      <t>サクラジマ</t>
    </rPh>
    <rPh sb="155" eb="157">
      <t>マイ</t>
    </rPh>
    <rPh sb="163" eb="165">
      <t>アズサガワ</t>
    </rPh>
    <rPh sb="169" eb="170">
      <t>ス</t>
    </rPh>
    <rPh sb="171" eb="172">
      <t>ヘ</t>
    </rPh>
    <rPh sb="179" eb="181">
      <t>ビジュツ</t>
    </rPh>
    <rPh sb="182" eb="184">
      <t>カマクラ</t>
    </rPh>
    <rPh sb="185" eb="187">
      <t>フウケイ</t>
    </rPh>
    <rPh sb="188" eb="190">
      <t>スバ</t>
    </rPh>
    <rPh sb="194" eb="196">
      <t>オンキョウ</t>
    </rPh>
    <rPh sb="201" eb="202">
      <t>ス</t>
    </rPh>
    <rPh sb="203" eb="204">
      <t>サ</t>
    </rPh>
    <rPh sb="205" eb="207">
      <t>セイシュン</t>
    </rPh>
    <rPh sb="208" eb="209">
      <t>イ</t>
    </rPh>
    <rPh sb="211" eb="213">
      <t>ジョセイ</t>
    </rPh>
    <rPh sb="213" eb="214">
      <t>オオ</t>
    </rPh>
    <phoneticPr fontId="1"/>
  </si>
  <si>
    <t>青春ブタ野郎はバニーガール先輩の夢を見ない</t>
    <phoneticPr fontId="1"/>
  </si>
  <si>
    <t>50点
演出:折角CCの殺陣もテンポを削ぐ
脚本:航一喋り過ぎ　航一の凡庸さの助走が長すぎる
絵コンテ:脚本に寄り添うが眠くなる。とっとこしすたはハムスターとなめこ
音響:航一のとっとこの下り長い</t>
    <phoneticPr fontId="1"/>
  </si>
  <si>
    <t>45点
演出:官能の起源を考えてしまう。ガキ造詣に沸く性欲はガキ。自我の起源を読むべき
脚本:祭事と呪いは感情や天災の表象。蝶の下りは二、三歩み以上踏み込むべき
絵コンテ:止め絵は綺麗。キャラ造詣に阿り過ぎる
キャラデザ:未だ残る厨二の少女造詣の需要を考える
音響:祭事に付き添う愛のポップな七永蝶探しは解離が凄い
文芸:祭事と少女と睡眠モチーフは代償であるのに性愛しか無いのならその本質に迫ると面白い</t>
    <phoneticPr fontId="1"/>
  </si>
  <si>
    <t>総評　47.5点
鳥白島＝寒村＝現実逃避で病弱な少女/妖精を教育/保有/超越性を見出して傷を癒すパターン、、Airから同じ。化石。夏休み、寒村、少女、、、傷ついた渡り鳥を天丼するきもさ。海岸線や防雨林の描写力の高さを活かし、keyは別の文藝に挑戦した方が良い。
例えば松浦理恵子「犬身」、キヅキアキラ+の漫画原作など。
少年の不幸は水泳部の失敗では無く弱い美少女を求めて止まない感性,基本的に消え去る虹色の蝶々=羽いりのトラウマ克服=美少女の死という図式で理解。
羽入のトラウマ克服に本当に必要なのが弱い美少女なのか疑問、そもそも美少女は勝手に納得して死んでいく構図、、官能の起源を考えてしまう。ガキ造詣に沸く性欲はガキ。自我の起源を読むべき</t>
    <rPh sb="0" eb="2">
      <t>ソウヒョウ</t>
    </rPh>
    <rPh sb="7" eb="8">
      <t>テン</t>
    </rPh>
    <phoneticPr fontId="1"/>
  </si>
  <si>
    <t>60点
演出;演奏的にはDis＝Cordの方が良い。領域展開的にはGranMistar
脚本;日本経済凋落と文化復興は時事的で、暴露するDis＝Cordは確信犯的
絵コンテ;宇宙のシンフォニーから太古の四季までのチープさは寧ろネタ的にOK
キャラデザ;モブキャラが粗雑で可哀想に、祖母？
美術;爆発は茶番だし余波も無いし会場のパースがオカシイ
音響;</t>
    <rPh sb="7" eb="10">
      <t>エンソウテキ</t>
    </rPh>
    <rPh sb="21" eb="22">
      <t>ホウ</t>
    </rPh>
    <rPh sb="23" eb="24">
      <t>ヨ</t>
    </rPh>
    <rPh sb="26" eb="30">
      <t>リョウイキテンカイ</t>
    </rPh>
    <rPh sb="30" eb="31">
      <t>テキ</t>
    </rPh>
    <rPh sb="47" eb="53">
      <t>ニホンケイザイチョウラク</t>
    </rPh>
    <rPh sb="54" eb="58">
      <t>ブンカフッコウ</t>
    </rPh>
    <rPh sb="59" eb="62">
      <t>ジジテキ</t>
    </rPh>
    <rPh sb="64" eb="66">
      <t>バクロ</t>
    </rPh>
    <rPh sb="77" eb="81">
      <t>カクシンハンテキ</t>
    </rPh>
    <rPh sb="87" eb="89">
      <t>ウチュウ</t>
    </rPh>
    <rPh sb="98" eb="100">
      <t>タイコ</t>
    </rPh>
    <rPh sb="101" eb="103">
      <t>シキ</t>
    </rPh>
    <rPh sb="111" eb="112">
      <t>ムシ</t>
    </rPh>
    <rPh sb="115" eb="116">
      <t>テキ</t>
    </rPh>
    <rPh sb="132" eb="134">
      <t>ソザツ</t>
    </rPh>
    <rPh sb="135" eb="138">
      <t>カワイソウ</t>
    </rPh>
    <rPh sb="140" eb="142">
      <t>ソボ</t>
    </rPh>
    <rPh sb="147" eb="149">
      <t>バクハツ</t>
    </rPh>
    <rPh sb="150" eb="152">
      <t>チャバン</t>
    </rPh>
    <rPh sb="154" eb="156">
      <t>ヨハ</t>
    </rPh>
    <rPh sb="157" eb="158">
      <t>ナ</t>
    </rPh>
    <rPh sb="160" eb="162">
      <t>カイジョウ</t>
    </rPh>
    <phoneticPr fontId="1"/>
  </si>
  <si>
    <t>総評　64点
エモージョン世界や羽ばたく黒ロックバンド、宇宙旅行したり白熊とアイススケート、こけし、盆栽と並ぶ先生などチープで奇抜な意匠が目を引く目立たない佳作。学園内装が秀逸。ギフト=強制的論理への投げ込みを自我で抑える羽海野チカムーブである。宇宙も飛行機も楽器表象の展開も面白いがベースはプリティーシリーズにあると観る</t>
    <rPh sb="0" eb="2">
      <t>ソウヒョウ</t>
    </rPh>
    <rPh sb="5" eb="6">
      <t>テン</t>
    </rPh>
    <rPh sb="16" eb="17">
      <t>ハ</t>
    </rPh>
    <rPh sb="20" eb="21">
      <t>クロ</t>
    </rPh>
    <rPh sb="28" eb="30">
      <t>ウチュウ</t>
    </rPh>
    <rPh sb="30" eb="32">
      <t>リョコウ</t>
    </rPh>
    <rPh sb="35" eb="37">
      <t>シロクマ</t>
    </rPh>
    <rPh sb="63" eb="65">
      <t>キバツ</t>
    </rPh>
    <rPh sb="66" eb="68">
      <t>イショウ</t>
    </rPh>
    <rPh sb="69" eb="70">
      <t>メ</t>
    </rPh>
    <rPh sb="71" eb="72">
      <t>ヒ</t>
    </rPh>
    <rPh sb="73" eb="75">
      <t>メダ</t>
    </rPh>
    <rPh sb="78" eb="80">
      <t>カサク</t>
    </rPh>
    <rPh sb="159" eb="160">
      <t>ミ</t>
    </rPh>
    <phoneticPr fontId="1"/>
  </si>
  <si>
    <t>75点
演出;観測理論の引っ張り処とオタ意匠は追い込みたい。咲太、国見、双葉が麻衣を観測可能な背景が欲しい
脚本;梓川のギュネイ・ガス的童貞ムーブは引く。母事務所との対決が期待される
絵コンテ;麻衣の貼り倒しは衝撃性が欲しい
キャラデザ;朋絵の衣装が脳内処理的で観辛い
美術;鎌倉の場所性の意義は記憶保持以上のものがあるのか。やっと大垣
音響;</t>
    <rPh sb="7" eb="11">
      <t>カンソクリロン</t>
    </rPh>
    <rPh sb="12" eb="13">
      <t>ヒ</t>
    </rPh>
    <rPh sb="14" eb="15">
      <t>パ</t>
    </rPh>
    <rPh sb="16" eb="17">
      <t>ドコロ</t>
    </rPh>
    <rPh sb="20" eb="22">
      <t>イショウ</t>
    </rPh>
    <rPh sb="23" eb="24">
      <t>オ</t>
    </rPh>
    <rPh sb="25" eb="26">
      <t>コ</t>
    </rPh>
    <rPh sb="30" eb="31">
      <t>サ</t>
    </rPh>
    <rPh sb="31" eb="32">
      <t>フト</t>
    </rPh>
    <rPh sb="33" eb="35">
      <t>クニミ</t>
    </rPh>
    <rPh sb="36" eb="38">
      <t>フタバ</t>
    </rPh>
    <rPh sb="39" eb="41">
      <t>マイ</t>
    </rPh>
    <rPh sb="42" eb="44">
      <t>カンソク</t>
    </rPh>
    <rPh sb="44" eb="46">
      <t>カノウ</t>
    </rPh>
    <rPh sb="47" eb="49">
      <t>ハイケイ</t>
    </rPh>
    <rPh sb="50" eb="51">
      <t>ホ</t>
    </rPh>
    <rPh sb="57" eb="59">
      <t>アズサガワ</t>
    </rPh>
    <rPh sb="67" eb="68">
      <t>テキ</t>
    </rPh>
    <rPh sb="68" eb="70">
      <t>ドウテイ</t>
    </rPh>
    <rPh sb="74" eb="75">
      <t>ヒ</t>
    </rPh>
    <rPh sb="77" eb="78">
      <t>ハハ</t>
    </rPh>
    <rPh sb="78" eb="81">
      <t>ジムショ</t>
    </rPh>
    <rPh sb="83" eb="85">
      <t>タイケツ</t>
    </rPh>
    <rPh sb="86" eb="88">
      <t>キタイ</t>
    </rPh>
    <rPh sb="97" eb="99">
      <t>マイ</t>
    </rPh>
    <rPh sb="100" eb="101">
      <t>ハ</t>
    </rPh>
    <rPh sb="102" eb="103">
      <t>タオ</t>
    </rPh>
    <rPh sb="105" eb="108">
      <t>ショウゲキセイ</t>
    </rPh>
    <rPh sb="109" eb="110">
      <t>ホ</t>
    </rPh>
    <rPh sb="119" eb="120">
      <t>トモ</t>
    </rPh>
    <rPh sb="120" eb="121">
      <t>エ</t>
    </rPh>
    <rPh sb="122" eb="124">
      <t>イショウ</t>
    </rPh>
    <rPh sb="125" eb="127">
      <t>ノウナイ</t>
    </rPh>
    <rPh sb="127" eb="129">
      <t>ショリ</t>
    </rPh>
    <rPh sb="129" eb="130">
      <t>テキ</t>
    </rPh>
    <rPh sb="131" eb="133">
      <t>ミヅラ</t>
    </rPh>
    <rPh sb="138" eb="140">
      <t>カマクラ</t>
    </rPh>
    <rPh sb="141" eb="144">
      <t>バショセイ</t>
    </rPh>
    <rPh sb="145" eb="147">
      <t>イギ</t>
    </rPh>
    <rPh sb="148" eb="150">
      <t>キオク</t>
    </rPh>
    <rPh sb="150" eb="152">
      <t>ホジ</t>
    </rPh>
    <rPh sb="152" eb="154">
      <t>イジョウ</t>
    </rPh>
    <rPh sb="166" eb="168">
      <t>オオガキ</t>
    </rPh>
    <phoneticPr fontId="1"/>
  </si>
  <si>
    <t>70点
演出;麻衣の涙は落し処の筈だが造詣が薄くて記号的。翌朝の文字ノイズ表現は統一感がある
脚本;麻衣にとっての猫の箱は学校理論は市街地と関係者まで拡大される
絵コンテ;認識と観測を語る双葉が良い。睡眠で消える双葉の認識
キャラデザ;
美術;
音響;
文藝:量子理論的には時空間に存在の揺らぎの幅を広げればよいが性愛しかないのか、、空気感への対抗の表明は良いかもしれないが反対の空気醸成でしかない</t>
    <rPh sb="7" eb="9">
      <t>マイ</t>
    </rPh>
    <rPh sb="10" eb="11">
      <t>ナミダ</t>
    </rPh>
    <rPh sb="12" eb="13">
      <t>オト</t>
    </rPh>
    <rPh sb="14" eb="15">
      <t>ドコロ</t>
    </rPh>
    <rPh sb="16" eb="17">
      <t>ハズ</t>
    </rPh>
    <rPh sb="19" eb="21">
      <t>ゾウケイ</t>
    </rPh>
    <rPh sb="22" eb="23">
      <t>ウス</t>
    </rPh>
    <rPh sb="25" eb="28">
      <t>キゴウテキ</t>
    </rPh>
    <rPh sb="29" eb="31">
      <t>ヨクアサ</t>
    </rPh>
    <rPh sb="32" eb="34">
      <t>モジ</t>
    </rPh>
    <rPh sb="37" eb="39">
      <t>ヒョウゲン</t>
    </rPh>
    <rPh sb="40" eb="43">
      <t>トウイツカン</t>
    </rPh>
    <rPh sb="50" eb="52">
      <t>マイ</t>
    </rPh>
    <rPh sb="57" eb="58">
      <t>ネコ</t>
    </rPh>
    <rPh sb="59" eb="60">
      <t>ハコ</t>
    </rPh>
    <rPh sb="61" eb="63">
      <t>ガッコウ</t>
    </rPh>
    <rPh sb="63" eb="65">
      <t>リロン</t>
    </rPh>
    <rPh sb="66" eb="69">
      <t>シガイチ</t>
    </rPh>
    <rPh sb="70" eb="73">
      <t>カンケイシャ</t>
    </rPh>
    <rPh sb="75" eb="77">
      <t>カクダイ</t>
    </rPh>
    <rPh sb="86" eb="88">
      <t>ニンシキ</t>
    </rPh>
    <rPh sb="89" eb="91">
      <t>カンソク</t>
    </rPh>
    <rPh sb="92" eb="93">
      <t>カタ</t>
    </rPh>
    <rPh sb="94" eb="96">
      <t>フタバ</t>
    </rPh>
    <rPh sb="97" eb="98">
      <t>イ</t>
    </rPh>
    <rPh sb="100" eb="102">
      <t>スイミン</t>
    </rPh>
    <rPh sb="103" eb="104">
      <t>キ</t>
    </rPh>
    <rPh sb="106" eb="108">
      <t>フタバ</t>
    </rPh>
    <rPh sb="109" eb="111">
      <t>ニンシキ</t>
    </rPh>
    <rPh sb="127" eb="129">
      <t>ブンゲイ</t>
    </rPh>
    <rPh sb="130" eb="132">
      <t>リョウシ</t>
    </rPh>
    <rPh sb="132" eb="134">
      <t>リロン</t>
    </rPh>
    <rPh sb="134" eb="135">
      <t>テキ</t>
    </rPh>
    <rPh sb="137" eb="140">
      <t>ジクウカン</t>
    </rPh>
    <rPh sb="141" eb="143">
      <t>ソンザイ</t>
    </rPh>
    <rPh sb="144" eb="145">
      <t>ユ</t>
    </rPh>
    <rPh sb="148" eb="149">
      <t>ハバ</t>
    </rPh>
    <rPh sb="150" eb="151">
      <t>ヒロ</t>
    </rPh>
    <rPh sb="157" eb="159">
      <t>セイアイ</t>
    </rPh>
    <rPh sb="167" eb="170">
      <t>クウキカン</t>
    </rPh>
    <rPh sb="172" eb="174">
      <t>タイコウ</t>
    </rPh>
    <rPh sb="175" eb="177">
      <t>ヒョウメイ</t>
    </rPh>
    <rPh sb="178" eb="179">
      <t>イ</t>
    </rPh>
    <rPh sb="187" eb="189">
      <t>ハンタイ</t>
    </rPh>
    <rPh sb="190" eb="192">
      <t>クウキ</t>
    </rPh>
    <rPh sb="192" eb="194">
      <t>ジョウセイ</t>
    </rPh>
    <phoneticPr fontId="1"/>
  </si>
  <si>
    <t>40点
演出:惚れてるよ。惚れる要素がゼロで理解不能。切迫感のシーンの構図か淡白。全体的に急ぎ過ぎ。多重憑依も淡白
脚本:アイがラスボスなら満点。口語と文語は別けるべきで急激な悟りは醒める。嘘つき釈明の七永蝶の役割はもう少し闇を作っても
絵コンテ:ポン大活躍は良い
キャラデザ:蒼の眠気と呪いの意匠は前橋ウィッチーズのチョコちゃんを横目にすると怒りすら沸く</t>
    <phoneticPr fontId="1"/>
  </si>
  <si>
    <t>点
演出;
脚本;ラプラスの悪魔理論に則る
絵コンテ;
キャラデザ;
美術;
音響;</t>
    <rPh sb="14" eb="16">
      <t>アクマ</t>
    </rPh>
    <rPh sb="16" eb="18">
      <t>リロン</t>
    </rPh>
    <rPh sb="19" eb="20">
      <t>ノット</t>
    </rPh>
    <phoneticPr fontId="1"/>
  </si>
  <si>
    <t>点
演出;中学高校生向け
脚本;
絵コンテ;グループチャットで騒ぐ同時性へのFOMOの描写は現代的だがＸに回収される
キャラデザ;孤立回避の妹ムーブは結構だが麻衣がかえで問題に踏み込まないのは作者の射程距離の問題
美術;
音響;</t>
    <rPh sb="7" eb="10">
      <t>コウコウセイ</t>
    </rPh>
    <rPh sb="10" eb="11">
      <t>ム</t>
    </rPh>
    <rPh sb="31" eb="32">
      <t>サワ</t>
    </rPh>
    <rPh sb="33" eb="36">
      <t>ドウジセイ</t>
    </rPh>
    <rPh sb="43" eb="45">
      <t>ビョウシャ</t>
    </rPh>
    <rPh sb="46" eb="49">
      <t>ゲンダイテキ</t>
    </rPh>
    <rPh sb="53" eb="55">
      <t>カイシュウ</t>
    </rPh>
    <rPh sb="65" eb="69">
      <t>コリツカイヒ</t>
    </rPh>
    <rPh sb="70" eb="71">
      <t>イモウト</t>
    </rPh>
    <rPh sb="75" eb="77">
      <t>ケッコウ</t>
    </rPh>
    <rPh sb="79" eb="81">
      <t>マイ</t>
    </rPh>
    <rPh sb="85" eb="87">
      <t>モンダイ</t>
    </rPh>
    <rPh sb="88" eb="89">
      <t>フ</t>
    </rPh>
    <rPh sb="90" eb="91">
      <t>コ</t>
    </rPh>
    <rPh sb="96" eb="98">
      <t>サクシャ</t>
    </rPh>
    <rPh sb="99" eb="103">
      <t>シャテイキョリ</t>
    </rPh>
    <rPh sb="104" eb="106">
      <t>モンダイ</t>
    </rPh>
    <phoneticPr fontId="1"/>
  </si>
  <si>
    <t>要するに数学と物理理論を思春期のアンビバレンスに重畳して自我の揺らぎと男女模様を描くと理解
3話区切りで各理論を適用した脚本にしていく
麻衣にしろ古賀にしろ、その揺らぎに対してもう二、三歩の踏み込みが欲しい
半端なオタ意匠は不要。物理現象に関連するなら、時をかける少女、如くループと刹那性を相反する構造で失礼を描いてもまだ面白い</t>
    <phoneticPr fontId="1"/>
  </si>
  <si>
    <t>脚本は良いし絵コンテも綺麗。音響も静謐で良い。
キャラデザに関し、認知理論、量子もつれ、ラプラス悪魔、量子テレポートと精神疾患を組付けるなら、其々の症例と人格の深掘りが欲しい。とらドラ！やavemujicaを観てる分苦しい。直ぐ泣きがち。琴美、花楓、翔子と、解離性障害を取り巻く描写の台詞と心情の淡白さは、むしろ(電撃文庫を読むような)中学生や高校生の思考の程度の限界性をリアルに描いているとも言える
アニメ的な出来は70点くらい</t>
    <phoneticPr fontId="1"/>
  </si>
  <si>
    <t>cloverworksは、「空の青さを知る人よ」「ふれる。」など、躍動感とももに心情描写にも優れていると観ている。
つまり本作の不足感は脚本とキャラデザの問題。
個人的には大垣の描写が一瞬過ぎるのに大垣市が現実でやけに協賛してるのに驚き。13話まで色々女子高生(中学含)出てくるが殆ど記憶に残らない不思議　初回の麻衣だけ輝いて見えるのは初回からの蓄積故か。
麻衣と妹の入れ替わりが淡白過ぎる解決なのが残念</t>
    <phoneticPr fontId="1"/>
  </si>
  <si>
    <t>繰り返す風呂と海は生と死の循環の表象だが、猫(量子理論)の表象とともにあまり効果的に使えているように思えない
海なら飛沫や深海の描写があっても良いように感じる</t>
    <phoneticPr fontId="1"/>
  </si>
  <si>
    <t>70点
演出;線の太さが童話感を強調　転生後の唐突感が少ない
脚本;転生復讐もので主従が逆転する
絵コンテ;空中を惑う鯨と魚が彼我の融解と幽世を表象。大猿と鯨戦からの鯨暴走は「白鯨」の反復を予期
キャラデザ;巨大猛禽も小動物も造詣が可愛い
美術;閨のお香が良い金属
音響;良い
OP:水中の曇りを水彩画で善悪等しく描写する美しさの一方で躍動感は失われがち
ED:総集編的</t>
    <rPh sb="7" eb="8">
      <t>セン</t>
    </rPh>
    <rPh sb="9" eb="10">
      <t>フト</t>
    </rPh>
    <rPh sb="12" eb="14">
      <t>ドウワ</t>
    </rPh>
    <rPh sb="14" eb="15">
      <t>カン</t>
    </rPh>
    <rPh sb="16" eb="18">
      <t>キョウチョウ</t>
    </rPh>
    <rPh sb="19" eb="21">
      <t>テンセイ</t>
    </rPh>
    <rPh sb="21" eb="22">
      <t>ノチ</t>
    </rPh>
    <rPh sb="23" eb="26">
      <t>トウトツカン</t>
    </rPh>
    <rPh sb="27" eb="28">
      <t>スク</t>
    </rPh>
    <rPh sb="34" eb="36">
      <t>テンセイ</t>
    </rPh>
    <rPh sb="36" eb="38">
      <t>フクシュウ</t>
    </rPh>
    <rPh sb="41" eb="43">
      <t>シュジュウ</t>
    </rPh>
    <rPh sb="44" eb="46">
      <t>ギャクテン</t>
    </rPh>
    <rPh sb="54" eb="56">
      <t>クウチュウ</t>
    </rPh>
    <rPh sb="57" eb="58">
      <t>マド</t>
    </rPh>
    <rPh sb="59" eb="60">
      <t>クジラ</t>
    </rPh>
    <rPh sb="61" eb="62">
      <t>サカナ</t>
    </rPh>
    <rPh sb="63" eb="65">
      <t>ヒガ</t>
    </rPh>
    <rPh sb="66" eb="68">
      <t>ユウカイ</t>
    </rPh>
    <rPh sb="69" eb="71">
      <t>カクリヨ</t>
    </rPh>
    <rPh sb="72" eb="74">
      <t>ヒョウショウ</t>
    </rPh>
    <rPh sb="75" eb="76">
      <t>オオ</t>
    </rPh>
    <rPh sb="76" eb="77">
      <t>サル</t>
    </rPh>
    <rPh sb="78" eb="79">
      <t>クジラ</t>
    </rPh>
    <rPh sb="79" eb="80">
      <t>イクサ</t>
    </rPh>
    <rPh sb="83" eb="84">
      <t>クジラ</t>
    </rPh>
    <rPh sb="84" eb="86">
      <t>ボウソウ</t>
    </rPh>
    <rPh sb="88" eb="90">
      <t>ハクゲイ</t>
    </rPh>
    <rPh sb="92" eb="94">
      <t>ハンプク</t>
    </rPh>
    <rPh sb="95" eb="97">
      <t>ヨキ</t>
    </rPh>
    <rPh sb="104" eb="106">
      <t>キョダイ</t>
    </rPh>
    <rPh sb="106" eb="108">
      <t>モウキン</t>
    </rPh>
    <rPh sb="109" eb="112">
      <t>ショウドウブツ</t>
    </rPh>
    <rPh sb="113" eb="115">
      <t>ゾウケイ</t>
    </rPh>
    <rPh sb="116" eb="118">
      <t>カワイ</t>
    </rPh>
    <rPh sb="123" eb="124">
      <t>ネヤ</t>
    </rPh>
    <rPh sb="126" eb="127">
      <t>コウ</t>
    </rPh>
    <rPh sb="128" eb="129">
      <t>イ</t>
    </rPh>
    <rPh sb="130" eb="132">
      <t>キンゾク</t>
    </rPh>
    <rPh sb="136" eb="137">
      <t>イ</t>
    </rPh>
    <rPh sb="142" eb="144">
      <t>スイチュウ</t>
    </rPh>
    <rPh sb="145" eb="146">
      <t>クモ</t>
    </rPh>
    <rPh sb="148" eb="151">
      <t>スイサイガ</t>
    </rPh>
    <rPh sb="152" eb="155">
      <t>ゼンアクヒト</t>
    </rPh>
    <rPh sb="157" eb="159">
      <t>ビョウシャ</t>
    </rPh>
    <rPh sb="161" eb="162">
      <t>ウツク</t>
    </rPh>
    <rPh sb="165" eb="167">
      <t>イッポウ</t>
    </rPh>
    <rPh sb="168" eb="171">
      <t>ヤクドウカン</t>
    </rPh>
    <rPh sb="172" eb="173">
      <t>ウシナ</t>
    </rPh>
    <rPh sb="181" eb="184">
      <t>ソウシュウヘン</t>
    </rPh>
    <rPh sb="184" eb="185">
      <t>テキ</t>
    </rPh>
    <phoneticPr fontId="1"/>
  </si>
  <si>
    <t>転生宗主の覇道譚 ～すべてを呑み込むサカナと這い上がる～</t>
    <phoneticPr fontId="1"/>
  </si>
  <si>
    <t>５０点
演出;表情感が30－40年前で､敢えてであれどギャグに見える
脚本;現代の在原業平と未来の安倍晴明がヤンキーとロボ意匠で交錯。百年夜行に闇薫と怨人が発生する構図
絵コンテ;怨人と街、人とのCG乖離が激しく混乱気味
キャラデザ;鬼神童子ZENKI×転生ものというした感じ。ヤンキーが守る家訓はある意味原点回帰だが乳に絆されるイントロは意義薄い
美術;電祇平安京が粗雑な進撃の巨人
音響;お囃子
OP:造詣に反して動きは控えめ
ED:モノトーン</t>
    <rPh sb="7" eb="10">
      <t>ヒョウジョウカン</t>
    </rPh>
    <rPh sb="16" eb="18">
      <t>ネンマエ</t>
    </rPh>
    <rPh sb="20" eb="21">
      <t>ア</t>
    </rPh>
    <rPh sb="31" eb="32">
      <t>ミ</t>
    </rPh>
    <rPh sb="38" eb="40">
      <t>ゲンダイ</t>
    </rPh>
    <rPh sb="41" eb="45">
      <t>アリワラノナリヒラ</t>
    </rPh>
    <rPh sb="46" eb="48">
      <t>ミライ</t>
    </rPh>
    <rPh sb="49" eb="53">
      <t>アベノセイメイ</t>
    </rPh>
    <rPh sb="61" eb="63">
      <t>イショウ</t>
    </rPh>
    <rPh sb="64" eb="66">
      <t>コウサク</t>
    </rPh>
    <rPh sb="67" eb="69">
      <t>ヒャクネン</t>
    </rPh>
    <rPh sb="69" eb="70">
      <t>ヨル</t>
    </rPh>
    <rPh sb="70" eb="71">
      <t>ユ</t>
    </rPh>
    <rPh sb="72" eb="73">
      <t>ヤミ</t>
    </rPh>
    <rPh sb="73" eb="74">
      <t>カオル</t>
    </rPh>
    <rPh sb="93" eb="94">
      <t>マチ</t>
    </rPh>
    <rPh sb="95" eb="96">
      <t>ヒト</t>
    </rPh>
    <rPh sb="100" eb="102">
      <t>カイリ</t>
    </rPh>
    <rPh sb="103" eb="104">
      <t>ハゲ</t>
    </rPh>
    <rPh sb="106" eb="108">
      <t>コンラン</t>
    </rPh>
    <rPh sb="108" eb="110">
      <t>キミ</t>
    </rPh>
    <rPh sb="117" eb="119">
      <t>キシン</t>
    </rPh>
    <rPh sb="119" eb="121">
      <t>ドウジ</t>
    </rPh>
    <rPh sb="127" eb="129">
      <t>テンセイ</t>
    </rPh>
    <rPh sb="136" eb="137">
      <t>カン</t>
    </rPh>
    <rPh sb="144" eb="145">
      <t>マモ</t>
    </rPh>
    <rPh sb="146" eb="148">
      <t>カクン</t>
    </rPh>
    <rPh sb="151" eb="153">
      <t>イミ</t>
    </rPh>
    <rPh sb="153" eb="157">
      <t>ゲンテンカイキ</t>
    </rPh>
    <rPh sb="159" eb="160">
      <t>チチ</t>
    </rPh>
    <rPh sb="161" eb="162">
      <t>ホダ</t>
    </rPh>
    <rPh sb="170" eb="172">
      <t>イギ</t>
    </rPh>
    <rPh sb="172" eb="173">
      <t>ウス</t>
    </rPh>
    <rPh sb="178" eb="179">
      <t>デン</t>
    </rPh>
    <rPh sb="179" eb="180">
      <t>シ</t>
    </rPh>
    <rPh sb="180" eb="183">
      <t>ヘイアンキョウ</t>
    </rPh>
    <rPh sb="184" eb="186">
      <t>ソザツ</t>
    </rPh>
    <rPh sb="187" eb="189">
      <t>シンゲキ</t>
    </rPh>
    <rPh sb="190" eb="192">
      <t>キョジン</t>
    </rPh>
    <rPh sb="197" eb="199">
      <t>ハヤシ</t>
    </rPh>
    <rPh sb="203" eb="205">
      <t>ゾウケイ</t>
    </rPh>
    <rPh sb="206" eb="207">
      <t>ハン</t>
    </rPh>
    <rPh sb="209" eb="210">
      <t>ウゴ</t>
    </rPh>
    <rPh sb="212" eb="213">
      <t>ヒカ</t>
    </rPh>
    <phoneticPr fontId="1"/>
  </si>
  <si>
    <t>かえで記憶復活と人格喪失、祥子の陰影復元と消失、麻衣の日帰り金沢と嫉妬は良いし面白いが、ここに至る主人公の道程の造詣が電撃オタの台詞回しでコテコテのためにイマイチ感動に乗れず</t>
    <rPh sb="3" eb="7">
      <t>キオクフッカツ</t>
    </rPh>
    <rPh sb="8" eb="12">
      <t>ジンカクソウシツ</t>
    </rPh>
    <rPh sb="13" eb="15">
      <t>ショウコ</t>
    </rPh>
    <rPh sb="16" eb="18">
      <t>インエイ</t>
    </rPh>
    <rPh sb="18" eb="20">
      <t>フクゲン</t>
    </rPh>
    <rPh sb="21" eb="23">
      <t>ショウシツ</t>
    </rPh>
    <rPh sb="24" eb="26">
      <t>マイ</t>
    </rPh>
    <rPh sb="27" eb="29">
      <t>ヒガエ</t>
    </rPh>
    <rPh sb="30" eb="32">
      <t>カナザワ</t>
    </rPh>
    <rPh sb="33" eb="35">
      <t>シット</t>
    </rPh>
    <rPh sb="36" eb="37">
      <t>ヨ</t>
    </rPh>
    <rPh sb="39" eb="41">
      <t>オモシロ</t>
    </rPh>
    <rPh sb="47" eb="48">
      <t>イタ</t>
    </rPh>
    <rPh sb="49" eb="52">
      <t>シュジンコウ</t>
    </rPh>
    <rPh sb="53" eb="55">
      <t>ドウテイ</t>
    </rPh>
    <rPh sb="56" eb="58">
      <t>ゾウケイ</t>
    </rPh>
    <rPh sb="59" eb="61">
      <t>デンゲキ</t>
    </rPh>
    <rPh sb="64" eb="66">
      <t>セリフ</t>
    </rPh>
    <rPh sb="66" eb="67">
      <t>マワ</t>
    </rPh>
    <rPh sb="81" eb="83">
      <t>カンドウ</t>
    </rPh>
    <rPh sb="84" eb="85">
      <t>ノ</t>
    </rPh>
    <phoneticPr fontId="1"/>
  </si>
  <si>
    <t>ネクロノミ子のコズミックホラーショウ</t>
    <phoneticPr fontId="1"/>
  </si>
  <si>
    <t>原作：TOKYO邪神学園
監督：松根マサト
ストーリー原案・シリーズ構成：上江洲誠
キャラクター原案：鈴木次郎
キャラクターデザイン・総作画監督：こすが洋
美術監督：中田洵輝
美術設定：須江信人
色彩設計：伊東さき子
撮影監督：竹沢裕一
３Ｄ制作：サムライピクチャーズ
編集：須藤瞳
音楽：Evan Call
音楽プロデューサー：池田貴博
音楽制作：ミラクル・バス
音響監督：山口貴之
音響制作：dugout
アニメーション制作：Studio五組</t>
    <phoneticPr fontId="1"/>
  </si>
  <si>
    <t>60点
演出;娘「そも子供はアニメ観ない。ゲームする」冒頭格言長い　格言多様は結構だが深度が留意
脚本;時事的にメロンは良いが際どい感覚。古いがGQuuuuuuXより現代感あり。SAOやり直しのバトロワ。
絵コンテ;ヤシガニならではの強みが欲しい。ぶら下がる死体マリオネットは生々しさが欲しい
キャラデザ;崩れる。金髪も兄者も殺され候補
美術;都心田舎の夜景は良い。Roblox世界観の精度は薄いがぶら下がるリコはいい。理不尽な回転足場は良い
音響;ここか？
OP:キーデザインと画角は合うが躍動感がない
ED:</t>
    <phoneticPr fontId="1"/>
  </si>
  <si>
    <t>90点
演出;12話の続き感は説明なく言いスピード感
脚本;簡潔で明瞭　原作準拠
絵コンテ;ババあの殺陣が巧い
キャラデザ;鬼頭家のきもさが良い
美術;壁裏の呪符も丁寧
音響;
OP:躍動と主題を捧げる
ED:学園祭か　デザインが変わるも良い</t>
    <rPh sb="9" eb="10">
      <t>ワ</t>
    </rPh>
    <rPh sb="11" eb="12">
      <t>ツヅ</t>
    </rPh>
    <rPh sb="13" eb="14">
      <t>カン</t>
    </rPh>
    <rPh sb="15" eb="17">
      <t>セツメイ</t>
    </rPh>
    <rPh sb="19" eb="20">
      <t>イ</t>
    </rPh>
    <rPh sb="25" eb="26">
      <t>カン</t>
    </rPh>
    <rPh sb="30" eb="32">
      <t>カンケツ</t>
    </rPh>
    <rPh sb="33" eb="35">
      <t>メイリョウ</t>
    </rPh>
    <rPh sb="36" eb="40">
      <t>ゲンサクジュンキョ</t>
    </rPh>
    <rPh sb="50" eb="52">
      <t>タテ</t>
    </rPh>
    <rPh sb="53" eb="54">
      <t>ウマ</t>
    </rPh>
    <rPh sb="76" eb="77">
      <t>カベ</t>
    </rPh>
    <rPh sb="77" eb="78">
      <t>ウラ</t>
    </rPh>
    <rPh sb="79" eb="81">
      <t>ジュフ</t>
    </rPh>
    <rPh sb="82" eb="84">
      <t>テイネイ</t>
    </rPh>
    <rPh sb="92" eb="94">
      <t>ヤクドウ</t>
    </rPh>
    <rPh sb="95" eb="97">
      <t>シュダイ</t>
    </rPh>
    <rPh sb="98" eb="99">
      <t>ササ</t>
    </rPh>
    <rPh sb="105" eb="108">
      <t>ガクエンサイ</t>
    </rPh>
    <rPh sb="115" eb="116">
      <t>カ</t>
    </rPh>
    <rPh sb="119" eb="120">
      <t>イ</t>
    </rPh>
    <phoneticPr fontId="1"/>
  </si>
  <si>
    <t xml:space="preserve">35点
演出;少女革命ウテナの前のくりいむれもんかよ　郷子の対峙のインパクトまで、、
脚本;玉藻を説明なく出しがち　まだ親子幻想が有効な謎
絵コンテ;まあまあ酷い冒頭。全体的に注視すべき場面は絞るべき　天久鷹央なみに前後の連関が薄い。絶対に間に合わないジェットコースター、、
キャラデザ;郷子に頼るGNNS
美術;酷い
音響;効果音すら緊張が、、
ED:Chille beans哀れで然も少しいい </t>
    <rPh sb="7" eb="11">
      <t>ショウジョカクメイ</t>
    </rPh>
    <rPh sb="15" eb="16">
      <t>マエ</t>
    </rPh>
    <rPh sb="27" eb="29">
      <t>キョウコ</t>
    </rPh>
    <rPh sb="30" eb="32">
      <t>タイジ</t>
    </rPh>
    <rPh sb="46" eb="48">
      <t>タマモ</t>
    </rPh>
    <rPh sb="49" eb="51">
      <t>セツメイ</t>
    </rPh>
    <rPh sb="53" eb="54">
      <t>ダ</t>
    </rPh>
    <rPh sb="60" eb="62">
      <t>オヤコ</t>
    </rPh>
    <rPh sb="62" eb="64">
      <t>ゲンソウ</t>
    </rPh>
    <rPh sb="65" eb="67">
      <t>ユウコウ</t>
    </rPh>
    <rPh sb="68" eb="69">
      <t>ナゾ</t>
    </rPh>
    <rPh sb="79" eb="80">
      <t>ヒド</t>
    </rPh>
    <rPh sb="81" eb="83">
      <t>ボウトウ</t>
    </rPh>
    <rPh sb="84" eb="87">
      <t>ゼンタイテキ</t>
    </rPh>
    <rPh sb="88" eb="90">
      <t>チュウシ</t>
    </rPh>
    <rPh sb="93" eb="95">
      <t>バメン</t>
    </rPh>
    <rPh sb="96" eb="97">
      <t>シボ</t>
    </rPh>
    <rPh sb="101" eb="103">
      <t>アメク</t>
    </rPh>
    <rPh sb="103" eb="104">
      <t>タカ</t>
    </rPh>
    <rPh sb="104" eb="105">
      <t>オウ</t>
    </rPh>
    <rPh sb="108" eb="110">
      <t>ゼンゴ</t>
    </rPh>
    <rPh sb="111" eb="113">
      <t>レンカン</t>
    </rPh>
    <rPh sb="114" eb="115">
      <t>ウス</t>
    </rPh>
    <rPh sb="117" eb="119">
      <t>ゼッタイ</t>
    </rPh>
    <rPh sb="120" eb="121">
      <t>マ</t>
    </rPh>
    <rPh sb="122" eb="123">
      <t>ア</t>
    </rPh>
    <rPh sb="144" eb="146">
      <t>キョウコ</t>
    </rPh>
    <rPh sb="147" eb="148">
      <t>タヨ</t>
    </rPh>
    <rPh sb="157" eb="158">
      <t>ヒド</t>
    </rPh>
    <rPh sb="163" eb="166">
      <t>コウカオン</t>
    </rPh>
    <rPh sb="168" eb="170">
      <t>キンチョウ</t>
    </rPh>
    <rPh sb="189" eb="190">
      <t>アワ</t>
    </rPh>
    <rPh sb="192" eb="193">
      <t>シカ</t>
    </rPh>
    <rPh sb="194" eb="195">
      <t>スコ</t>
    </rPh>
    <phoneticPr fontId="1"/>
  </si>
  <si>
    <t>８５点
演出;信頼値は筋肉であり力であり可愛さは非力。最後の爆発はアンチフェミの花火か
脚本;王諾諾とのタッグが可愛さと強みを止揚するか。実は大張がラスボスか
絵コンテ;仮面の羅莉は虹が咲の覆面であり生の表象。王諾諾とのコントは愛嬌だがケチャップのグラフィティは良い
キャラデザ;2Dに寄せてくる意図の重要性は抽象性の強調と覆面への反転
美術;羅莉自宅の皮細工が凄い。泣き叫ぶコンテが劇画であり生の情動
音響;仮面羅莉の効果音は戯画で虚構の機械</t>
    <phoneticPr fontId="1"/>
  </si>
  <si>
    <t>個人的には途中まで双葉推しだったのが、寂しさ語りの下りの背景の掘りが浅過ぎて、何の為の勉強なのかと興醒め
インテリはちゃんと考えて欲しい</t>
    <phoneticPr fontId="1"/>
  </si>
  <si>
    <t>70点
精神疾患の妹かえでと家庭崩壊を支える咲太が敏感さと鈍感さ(ブタ)を基に思春期症候群(物理理論揺らぎ各種)の少女達と向き合う
筋書きは面白いも咲太を始め人物造詣が2段階位で深みが欲しいのは贅沢か
cloverworksはいい仕事。
解離性障害は迂闊に使わないのが良い。
実妹がその症例で本気で大変、完治しない
avemujicaくらいの密度と覚悟が無いなら、題材として用いるものではないかと。古賀朋絵までは愛嬌だが双葉あたりから「私なんか必要ない」と叫びながら海とか水近郊に奔る→咲太が宥めるパターンを天丼されると、様式美というより少女を擬態した少年の叫びのようで辛い</t>
    <phoneticPr fontId="1"/>
  </si>
  <si>
    <t>（25話）点
演出;
脚本;
絵コンテ;
キャラデザ;
美術;
音響;
OP:
ED:</t>
    <rPh sb="3" eb="4">
      <t>ワ</t>
    </rPh>
    <phoneticPr fontId="1"/>
  </si>
  <si>
    <t>（26話）点
演出;
脚本;
絵コンテ;
キャラデザ;
美術;
音響;
OP:
ED:</t>
    <rPh sb="3" eb="4">
      <t>ワ</t>
    </rPh>
    <phoneticPr fontId="1"/>
  </si>
  <si>
    <t>0話</t>
    <rPh sb="1" eb="2">
      <t>ワ</t>
    </rPh>
    <phoneticPr fontId="1"/>
  </si>
  <si>
    <t>80点　詩的言語と神話の可能性を突き詰めたMyGOとAveMujicaの後に創るべき物語か？
演出;恐怖を歌で浄化する。不可解空間の暴力は魔女の詩で再興する
脚本;核戦争後の世界で歌う。なぜエリカ死亡直後に違う人と同棲
絵コンテ;巨大蟻テセラクターと魚のカオスな戦闘は良い恐怖の表象。エリカの馘ちょんぱがR15
キャラデザ;化歩の作詞と作曲の才能と世界の接続の程度が気になる
美術;繰り返す青い魚の空中浮遊はらぷらす。陸番街の崩御が良い
音響;歌声が唐突過ぎる
OP:良い。オリエンタリズムの中で中性的アイドル意匠を輪転し、キッチュでダークなカオスを寿ぐか
ED:立体感とメタバース感にびびるが中国との差異も感じる</t>
    <rPh sb="4" eb="8">
      <t>シテキゲンゴ</t>
    </rPh>
    <rPh sb="9" eb="11">
      <t>シンワ</t>
    </rPh>
    <rPh sb="12" eb="15">
      <t>カノウセイ</t>
    </rPh>
    <rPh sb="16" eb="17">
      <t>ツ</t>
    </rPh>
    <rPh sb="18" eb="19">
      <t>ツ</t>
    </rPh>
    <rPh sb="36" eb="37">
      <t>アト</t>
    </rPh>
    <rPh sb="38" eb="39">
      <t>ツク</t>
    </rPh>
    <rPh sb="42" eb="44">
      <t>モノガタリ</t>
    </rPh>
    <rPh sb="50" eb="52">
      <t>キョウフ</t>
    </rPh>
    <rPh sb="53" eb="54">
      <t>ウタ</t>
    </rPh>
    <rPh sb="55" eb="57">
      <t>ジョウカ</t>
    </rPh>
    <rPh sb="60" eb="65">
      <t>フカカイクウカン</t>
    </rPh>
    <rPh sb="66" eb="68">
      <t>ボウリョク</t>
    </rPh>
    <rPh sb="69" eb="71">
      <t>マジョ</t>
    </rPh>
    <rPh sb="72" eb="73">
      <t>ウタ</t>
    </rPh>
    <rPh sb="74" eb="76">
      <t>サイコウ</t>
    </rPh>
    <rPh sb="82" eb="85">
      <t>カクセンソウ</t>
    </rPh>
    <rPh sb="85" eb="86">
      <t>ノチ</t>
    </rPh>
    <rPh sb="87" eb="89">
      <t>セカイ</t>
    </rPh>
    <rPh sb="90" eb="91">
      <t>ウタ</t>
    </rPh>
    <rPh sb="98" eb="100">
      <t>シボウ</t>
    </rPh>
    <rPh sb="100" eb="102">
      <t>チョクゴ</t>
    </rPh>
    <rPh sb="103" eb="104">
      <t>チガ</t>
    </rPh>
    <rPh sb="105" eb="106">
      <t>ヒト</t>
    </rPh>
    <rPh sb="107" eb="109">
      <t>ドウセイ</t>
    </rPh>
    <rPh sb="115" eb="117">
      <t>キョダイ</t>
    </rPh>
    <rPh sb="117" eb="118">
      <t>アリ</t>
    </rPh>
    <rPh sb="125" eb="126">
      <t>サカナ</t>
    </rPh>
    <rPh sb="131" eb="133">
      <t>セントウ</t>
    </rPh>
    <rPh sb="134" eb="135">
      <t>イ</t>
    </rPh>
    <rPh sb="136" eb="138">
      <t>キョウフ</t>
    </rPh>
    <rPh sb="139" eb="141">
      <t>ヒョウショウ</t>
    </rPh>
    <rPh sb="146" eb="147">
      <t>クビ</t>
    </rPh>
    <rPh sb="165" eb="167">
      <t>サクシ</t>
    </rPh>
    <rPh sb="168" eb="170">
      <t>サッキョク</t>
    </rPh>
    <rPh sb="171" eb="173">
      <t>サイノウ</t>
    </rPh>
    <rPh sb="174" eb="176">
      <t>セカイ</t>
    </rPh>
    <rPh sb="177" eb="179">
      <t>セツゾク</t>
    </rPh>
    <rPh sb="180" eb="182">
      <t>テイド</t>
    </rPh>
    <rPh sb="183" eb="184">
      <t>キ</t>
    </rPh>
    <rPh sb="191" eb="192">
      <t>ク</t>
    </rPh>
    <rPh sb="193" eb="194">
      <t>カエ</t>
    </rPh>
    <rPh sb="195" eb="196">
      <t>アオ</t>
    </rPh>
    <rPh sb="197" eb="198">
      <t>サカナ</t>
    </rPh>
    <rPh sb="199" eb="201">
      <t>クウチュウ</t>
    </rPh>
    <rPh sb="201" eb="203">
      <t>フユウ</t>
    </rPh>
    <rPh sb="209" eb="210">
      <t>リク</t>
    </rPh>
    <rPh sb="210" eb="211">
      <t>バン</t>
    </rPh>
    <rPh sb="211" eb="212">
      <t>マチ</t>
    </rPh>
    <rPh sb="213" eb="215">
      <t>ホウギョ</t>
    </rPh>
    <rPh sb="216" eb="217">
      <t>イ</t>
    </rPh>
    <rPh sb="222" eb="224">
      <t>ウタゴエ</t>
    </rPh>
    <rPh sb="225" eb="227">
      <t>トウトツ</t>
    </rPh>
    <rPh sb="227" eb="228">
      <t>ス</t>
    </rPh>
    <rPh sb="234" eb="235">
      <t>ヨ</t>
    </rPh>
    <rPh sb="246" eb="247">
      <t>ナカ</t>
    </rPh>
    <rPh sb="248" eb="251">
      <t>チュウセイテキ</t>
    </rPh>
    <rPh sb="255" eb="257">
      <t>イショウ</t>
    </rPh>
    <rPh sb="258" eb="260">
      <t>リンテン</t>
    </rPh>
    <rPh sb="275" eb="276">
      <t>コトホ</t>
    </rPh>
    <rPh sb="282" eb="285">
      <t>リッタイカン</t>
    </rPh>
    <rPh sb="291" eb="292">
      <t>カン</t>
    </rPh>
    <rPh sb="297" eb="299">
      <t>チュウゴク</t>
    </rPh>
    <rPh sb="301" eb="303">
      <t>サイ</t>
    </rPh>
    <rPh sb="304" eb="305">
      <t>カン</t>
    </rPh>
    <phoneticPr fontId="1"/>
  </si>
  <si>
    <t>神椿市建設中。</t>
    <phoneticPr fontId="1"/>
  </si>
  <si>
    <t xml:space="preserve">https://note.com/wakusei2nduno/n/n58643a2190b8?magazine_key=m05f60bdb140d
https://note.com/wakusei2nduno/n/na451673b0f3b?
magazine_key=https://bunshun.jp/articles/-/79640
</t>
    <phoneticPr fontId="1"/>
  </si>
  <si>
    <t>何とかして普通に面白くする方法を考える
MCUのワンダビジョンもいいが、個人的にはダークナイト(バットマン)や、あじゃぱん(矢作俊彦)を参照するべきかと考える。
マチュもニァアンも造詣の浅さを寧ろ利用し、
・2020年代のビルドゥングスロマンに仕立てる
・ニャアンを神化(逆襲のニャアン)して、マチュに孤独に砂漠を彷徨わせる
・九龍ジェネリックロマンスに投げ込むなど。
現代はロマンスの時代ではない、反ロマンス時代。嫉妬は女性のみならず男性の権力闘争にもある。ナチズム、スターリニズムの粛正と同じ構図。現状日本でこれらに対抗しうるのがMyGO及びAveMujicaのみである石岡良治さんの指摘は興味深い
※現実の戦争が個人の選択や影響力を極小化する圧倒的拘束性を有するという前提は、後続のガンダム作品に行くにつれて希薄化する（小島伸之「機動戦士ガンダム」と太平洋戦争ー戦争表象の真相と主人公のトラウマ＜森茂起、川口茂雄「&lt;戦い&gt;と&lt;トラウマ&gt;のアニメ表象史」ー「アトム」から「まどか☆マギカ」以後へ　日本評論社</t>
    <rPh sb="297" eb="299">
      <t>キョウミ</t>
    </rPh>
    <rPh sb="303" eb="305">
      <t>ゲンジツ</t>
    </rPh>
    <rPh sb="306" eb="308">
      <t>センソウ</t>
    </rPh>
    <rPh sb="309" eb="311">
      <t>コジン</t>
    </rPh>
    <rPh sb="312" eb="314">
      <t>センタク</t>
    </rPh>
    <rPh sb="315" eb="318">
      <t>エイキョウリョク</t>
    </rPh>
    <rPh sb="319" eb="322">
      <t>キョクショウカ</t>
    </rPh>
    <rPh sb="324" eb="330">
      <t>アットウテキコウソクセイ</t>
    </rPh>
    <rPh sb="331" eb="332">
      <t>ユウ</t>
    </rPh>
    <rPh sb="337" eb="339">
      <t>ゼンテイ</t>
    </rPh>
    <rPh sb="341" eb="343">
      <t>コウゾク</t>
    </rPh>
    <rPh sb="348" eb="350">
      <t>サクヒン</t>
    </rPh>
    <rPh sb="351" eb="352">
      <t>イ</t>
    </rPh>
    <rPh sb="357" eb="360">
      <t>キハクカ</t>
    </rPh>
    <rPh sb="363" eb="367">
      <t>コジマノブユキ</t>
    </rPh>
    <rPh sb="368" eb="372">
      <t>キドウセンシ</t>
    </rPh>
    <rPh sb="378" eb="383">
      <t>タイヘイヨウセンソウ</t>
    </rPh>
    <rPh sb="384" eb="386">
      <t>センソウ</t>
    </rPh>
    <rPh sb="386" eb="388">
      <t>ヒョウショウ</t>
    </rPh>
    <phoneticPr fontId="1"/>
  </si>
  <si>
    <t>65点　ニュータイプとは逃げ切れない1980年代思想の再話　
演出;伯父さんを自己犠牲的に美化し過ぎ。シャリア・ブル爺が擁護する逃避するだけの若者描写やめろ。母性のディストピアの象徴ララァを否定する思想は良い。中年伯父を最後まで救う筋書きは良くない。また会える、ガンダムが行っている。頭を抱える私
脚本;ララァエルメスとシャアがシュウジアムロとアルティシアの共闘、、キシリア殺害までの下りは台詞に対して画面が緩慢。ガンダム巨大化ギャグ（富野由悠季のハイパー化概念、ウルトラマンの隠喩）は良いのだが、クアックスのエヴァンゲリオン化に始まり、シュウジが執着するララァへの想いも、いきなり説教始めるマチュに絆されてキスの流れも新喜劇でしかない
絵コンテ;冒頭のシャリア・ブルとエグザベの殺陣が秀逸。キケロガと赤ガンダム殺陣も凄い
キャラデザ;シャアに否定されるララァの世界観は良いが初見者置いてけ堀。キシリアに適当保護されるニャアンが本気で哀れ。惚れっぽいマチュがララァの為にシュウジを否定する流れも軽薄すぎる
美術;イオマグヌッソ開陳が良い
音響;たかやしきじんの巡り合い空は五月蠅い。サイケデリック表象音楽入れすぎ</t>
    <rPh sb="12" eb="13">
      <t>ニ</t>
    </rPh>
    <rPh sb="14" eb="15">
      <t>キ</t>
    </rPh>
    <rPh sb="22" eb="24">
      <t>ネンダイ</t>
    </rPh>
    <rPh sb="24" eb="26">
      <t>シソウ</t>
    </rPh>
    <rPh sb="27" eb="29">
      <t>サイワ</t>
    </rPh>
    <rPh sb="34" eb="36">
      <t>オジ</t>
    </rPh>
    <rPh sb="39" eb="43">
      <t>ジコギセイ</t>
    </rPh>
    <rPh sb="43" eb="44">
      <t>テキ</t>
    </rPh>
    <rPh sb="45" eb="47">
      <t>ビカ</t>
    </rPh>
    <rPh sb="48" eb="49">
      <t>ス</t>
    </rPh>
    <rPh sb="58" eb="59">
      <t>ジジイ</t>
    </rPh>
    <rPh sb="60" eb="62">
      <t>ヨウゴ</t>
    </rPh>
    <rPh sb="64" eb="66">
      <t>トウヒ</t>
    </rPh>
    <rPh sb="71" eb="73">
      <t>ワカモノ</t>
    </rPh>
    <rPh sb="73" eb="75">
      <t>ビョウシャ</t>
    </rPh>
    <rPh sb="79" eb="81">
      <t>ボセイ</t>
    </rPh>
    <rPh sb="89" eb="91">
      <t>ショウチョウ</t>
    </rPh>
    <rPh sb="95" eb="97">
      <t>ヒテイ</t>
    </rPh>
    <rPh sb="99" eb="101">
      <t>シソウ</t>
    </rPh>
    <rPh sb="102" eb="103">
      <t>イ</t>
    </rPh>
    <rPh sb="105" eb="107">
      <t>チュウネン</t>
    </rPh>
    <rPh sb="107" eb="109">
      <t>オジ</t>
    </rPh>
    <rPh sb="110" eb="112">
      <t>サイゴ</t>
    </rPh>
    <rPh sb="114" eb="115">
      <t>スク</t>
    </rPh>
    <rPh sb="116" eb="118">
      <t>スジガ</t>
    </rPh>
    <rPh sb="120" eb="121">
      <t>ヨ</t>
    </rPh>
    <rPh sb="127" eb="128">
      <t>ア</t>
    </rPh>
    <rPh sb="136" eb="137">
      <t>イ</t>
    </rPh>
    <rPh sb="142" eb="143">
      <t>アタマ</t>
    </rPh>
    <rPh sb="144" eb="145">
      <t>カカ</t>
    </rPh>
    <rPh sb="147" eb="148">
      <t>ワタシ</t>
    </rPh>
    <rPh sb="179" eb="181">
      <t>キョウトウ</t>
    </rPh>
    <rPh sb="187" eb="189">
      <t>サツガイ</t>
    </rPh>
    <rPh sb="192" eb="193">
      <t>クダ</t>
    </rPh>
    <rPh sb="195" eb="197">
      <t>セリフ</t>
    </rPh>
    <rPh sb="198" eb="199">
      <t>タイ</t>
    </rPh>
    <rPh sb="201" eb="203">
      <t>ガメン</t>
    </rPh>
    <rPh sb="204" eb="206">
      <t>カンマン</t>
    </rPh>
    <rPh sb="211" eb="214">
      <t>キョダイカ</t>
    </rPh>
    <rPh sb="218" eb="223">
      <t>トミノヨシユキ</t>
    </rPh>
    <rPh sb="228" eb="229">
      <t>カ</t>
    </rPh>
    <rPh sb="229" eb="231">
      <t>ガイネン</t>
    </rPh>
    <rPh sb="239" eb="241">
      <t>インユ</t>
    </rPh>
    <rPh sb="243" eb="244">
      <t>イ</t>
    </rPh>
    <rPh sb="263" eb="264">
      <t>カ</t>
    </rPh>
    <rPh sb="265" eb="266">
      <t>ハジ</t>
    </rPh>
    <rPh sb="274" eb="276">
      <t>シュウチャク</t>
    </rPh>
    <rPh sb="283" eb="284">
      <t>オモ</t>
    </rPh>
    <rPh sb="291" eb="293">
      <t>セッキョウ</t>
    </rPh>
    <rPh sb="293" eb="294">
      <t>ハジ</t>
    </rPh>
    <rPh sb="300" eb="301">
      <t>ホダ</t>
    </rPh>
    <rPh sb="307" eb="308">
      <t>ナガ</t>
    </rPh>
    <rPh sb="310" eb="313">
      <t>シンキゲキ</t>
    </rPh>
    <rPh sb="324" eb="326">
      <t>ボウトウ</t>
    </rPh>
    <rPh sb="340" eb="342">
      <t>タテ</t>
    </rPh>
    <rPh sb="343" eb="345">
      <t>シュウイツ</t>
    </rPh>
    <rPh sb="351" eb="352">
      <t>アカ</t>
    </rPh>
    <rPh sb="356" eb="358">
      <t>タテ</t>
    </rPh>
    <rPh sb="359" eb="360">
      <t>スゴ</t>
    </rPh>
    <rPh sb="372" eb="374">
      <t>ヒテイ</t>
    </rPh>
    <rPh sb="381" eb="384">
      <t>セカイカン</t>
    </rPh>
    <rPh sb="385" eb="386">
      <t>イ</t>
    </rPh>
    <rPh sb="388" eb="390">
      <t>ショケン</t>
    </rPh>
    <rPh sb="390" eb="391">
      <t>シャ</t>
    </rPh>
    <rPh sb="391" eb="392">
      <t>オ</t>
    </rPh>
    <rPh sb="395" eb="396">
      <t>ボリ</t>
    </rPh>
    <rPh sb="402" eb="404">
      <t>テキトウ</t>
    </rPh>
    <rPh sb="404" eb="406">
      <t>ホゴ</t>
    </rPh>
    <rPh sb="414" eb="416">
      <t>ホンキ</t>
    </rPh>
    <rPh sb="417" eb="418">
      <t>アワ</t>
    </rPh>
    <rPh sb="420" eb="421">
      <t>ホ</t>
    </rPh>
    <rPh sb="433" eb="434">
      <t>タメ</t>
    </rPh>
    <rPh sb="440" eb="442">
      <t>ヒテイ</t>
    </rPh>
    <rPh sb="444" eb="445">
      <t>ナガ</t>
    </rPh>
    <rPh sb="447" eb="449">
      <t>ケイハク</t>
    </rPh>
    <rPh sb="463" eb="465">
      <t>カイチン</t>
    </rPh>
    <rPh sb="466" eb="467">
      <t>イ</t>
    </rPh>
    <rPh sb="480" eb="481">
      <t>メグ</t>
    </rPh>
    <rPh sb="482" eb="483">
      <t>ア</t>
    </rPh>
    <rPh sb="484" eb="485">
      <t>ソラ</t>
    </rPh>
    <rPh sb="486" eb="489">
      <t>ウルサ</t>
    </rPh>
    <rPh sb="498" eb="500">
      <t>ヒョウショウ</t>
    </rPh>
    <rPh sb="500" eb="502">
      <t>オンガク</t>
    </rPh>
    <rPh sb="502" eb="503">
      <t>イ</t>
    </rPh>
    <phoneticPr fontId="1"/>
  </si>
  <si>
    <t>初代ガンダムと太平洋戦争の表象における表層と深層の関連。ジオン敗北の戦争の展開様相は旧日本軍の敗北と相似。ヤマトと正反対（歴史修正願望の否定）
→歴史修正主義者の正当化（ジオン勝利）後のサイド６（日本）における「偽りの正義」（核の傘の平和）を強調することによる欺瞞の打破と「日常の終りの対峙」の可能性はあった。ニャアンの活用可能性でもある。アムロ（家族の喪失と擬似共同体）、ウッソ（素朴な反戦から実効的な反戦としての故郷防衛）、スレッタ（デッドコピーによるオリジナルの包摂）のように、マチュにもビルドゥングスロマンを与えてダイナミズムを生み出す可能性があり、それはシュウジ（ラブロマンス）ではなくニャアン（格差と貧困）であった筈。また近年の「日常の終り」と「原理主義」（被害者主義（豊島晋作「ウクライナ戦争は世界をどう変えたか」KADOKAWA）、詩的言語の可能性、神話の構築など)を踏まえると、サイド６の平和の欺瞞性（連邦軍の防衛の傘との関係など）とマチュの自意識のどん詰まりを打破する可能性もあった</t>
    <rPh sb="0" eb="2">
      <t>ショダイ</t>
    </rPh>
    <rPh sb="7" eb="12">
      <t>タイヘイヨウセンソウ</t>
    </rPh>
    <rPh sb="13" eb="15">
      <t>ヒョウショウ</t>
    </rPh>
    <rPh sb="19" eb="21">
      <t>ヒョウソウ</t>
    </rPh>
    <rPh sb="22" eb="24">
      <t>シンソウ</t>
    </rPh>
    <rPh sb="25" eb="27">
      <t>カンレン</t>
    </rPh>
    <rPh sb="31" eb="33">
      <t>ハイボク</t>
    </rPh>
    <rPh sb="34" eb="36">
      <t>センソウ</t>
    </rPh>
    <rPh sb="37" eb="39">
      <t>テンカイ</t>
    </rPh>
    <rPh sb="39" eb="41">
      <t>ヨウソウ</t>
    </rPh>
    <rPh sb="42" eb="46">
      <t>キュウニホングン</t>
    </rPh>
    <rPh sb="47" eb="49">
      <t>ハイボク</t>
    </rPh>
    <rPh sb="50" eb="52">
      <t>ソウジ</t>
    </rPh>
    <rPh sb="57" eb="60">
      <t>セイハンタイ</t>
    </rPh>
    <rPh sb="61" eb="67">
      <t>レキシシュウセイガンボウ</t>
    </rPh>
    <rPh sb="68" eb="70">
      <t>ヒテイ</t>
    </rPh>
    <rPh sb="73" eb="77">
      <t>レキシシュウセイ</t>
    </rPh>
    <rPh sb="77" eb="80">
      <t>シュギシャ</t>
    </rPh>
    <rPh sb="81" eb="84">
      <t>セイトウカ</t>
    </rPh>
    <rPh sb="88" eb="90">
      <t>ショウリ</t>
    </rPh>
    <rPh sb="91" eb="92">
      <t>ノチ</t>
    </rPh>
    <rPh sb="98" eb="100">
      <t>ニホン</t>
    </rPh>
    <rPh sb="106" eb="107">
      <t>イツワ</t>
    </rPh>
    <rPh sb="109" eb="111">
      <t>セイギ</t>
    </rPh>
    <rPh sb="113" eb="114">
      <t>カク</t>
    </rPh>
    <rPh sb="115" eb="116">
      <t>カサ</t>
    </rPh>
    <rPh sb="117" eb="119">
      <t>ヘイワ</t>
    </rPh>
    <rPh sb="121" eb="123">
      <t>キョウチョウ</t>
    </rPh>
    <rPh sb="130" eb="132">
      <t>ギマン</t>
    </rPh>
    <rPh sb="133" eb="135">
      <t>ダハ</t>
    </rPh>
    <rPh sb="137" eb="139">
      <t>ニチジョウ</t>
    </rPh>
    <rPh sb="140" eb="141">
      <t>オワ</t>
    </rPh>
    <rPh sb="143" eb="145">
      <t>タイジ</t>
    </rPh>
    <rPh sb="147" eb="150">
      <t>カノウセイ</t>
    </rPh>
    <rPh sb="160" eb="162">
      <t>カツヨウ</t>
    </rPh>
    <rPh sb="162" eb="165">
      <t>カノウセイ</t>
    </rPh>
    <rPh sb="174" eb="176">
      <t>カゾク</t>
    </rPh>
    <rPh sb="177" eb="179">
      <t>ソウシツ</t>
    </rPh>
    <rPh sb="180" eb="185">
      <t>ギジキョウドウタイ</t>
    </rPh>
    <rPh sb="208" eb="210">
      <t>コキョウ</t>
    </rPh>
    <rPh sb="210" eb="212">
      <t>ボウエイ</t>
    </rPh>
    <rPh sb="234" eb="236">
      <t>ホウセツ</t>
    </rPh>
    <rPh sb="258" eb="259">
      <t>アタ</t>
    </rPh>
    <rPh sb="268" eb="269">
      <t>ウ</t>
    </rPh>
    <rPh sb="270" eb="271">
      <t>ダ</t>
    </rPh>
    <rPh sb="272" eb="275">
      <t>カノウセイ</t>
    </rPh>
    <rPh sb="303" eb="305">
      <t>カクサ</t>
    </rPh>
    <rPh sb="306" eb="308">
      <t>ヒンコン</t>
    </rPh>
    <rPh sb="313" eb="314">
      <t>ハズ</t>
    </rPh>
    <rPh sb="317" eb="319">
      <t>キンネン</t>
    </rPh>
    <rPh sb="321" eb="323">
      <t>ニチジョウ</t>
    </rPh>
    <rPh sb="324" eb="325">
      <t>オワ</t>
    </rPh>
    <rPh sb="329" eb="333">
      <t>ゲンリシュギ</t>
    </rPh>
    <rPh sb="335" eb="338">
      <t>ヒガイシャ</t>
    </rPh>
    <rPh sb="338" eb="340">
      <t>シュギ</t>
    </rPh>
    <rPh sb="341" eb="345">
      <t>トヨシマシンサク</t>
    </rPh>
    <rPh sb="351" eb="353">
      <t>センソウ</t>
    </rPh>
    <rPh sb="354" eb="356">
      <t>セカイ</t>
    </rPh>
    <rPh sb="359" eb="360">
      <t>カ</t>
    </rPh>
    <rPh sb="374" eb="378">
      <t>シテキゲンゴ</t>
    </rPh>
    <rPh sb="379" eb="382">
      <t>カノウセイ</t>
    </rPh>
    <rPh sb="383" eb="385">
      <t>シンワ</t>
    </rPh>
    <rPh sb="386" eb="388">
      <t>コウチク</t>
    </rPh>
    <rPh sb="392" eb="393">
      <t>フ</t>
    </rPh>
    <rPh sb="403" eb="405">
      <t>ヘイワ</t>
    </rPh>
    <rPh sb="406" eb="409">
      <t>ギマンセイ</t>
    </rPh>
    <rPh sb="410" eb="413">
      <t>レンポウグン</t>
    </rPh>
    <rPh sb="414" eb="416">
      <t>ボウエイ</t>
    </rPh>
    <rPh sb="417" eb="418">
      <t>カサ</t>
    </rPh>
    <rPh sb="420" eb="422">
      <t>カンケイ</t>
    </rPh>
    <rPh sb="430" eb="433">
      <t>ジイシキ</t>
    </rPh>
    <rPh sb="436" eb="437">
      <t>ヅ</t>
    </rPh>
    <rPh sb="440" eb="442">
      <t>ダハ</t>
    </rPh>
    <rPh sb="444" eb="447">
      <t>カノウセイ</t>
    </rPh>
    <phoneticPr fontId="1"/>
  </si>
  <si>
    <t>仮面ライダーディケイドのような多種多様な並行世界ガンダムとの破壊と創造、
あるいはToBeHeroXのように多様な英雄と正義を巡る問い掛けも、あり得た世界線かもしれない.あるいは玩具的な想像力と無意識集合世界の暴力の表象に未来を観るのであれば、魔神英雄伝ワタルのようなロボット表象に、集合無意識の悪としてのニャアン(ベトナム？)の逆襲も良いかもしれない</t>
    <phoneticPr fontId="1"/>
  </si>
  <si>
    <t>60点　
演出;冒頭もたつく　早見沙織は巧いが早口ブスが聞き取り不可能
脚本;ルッキズムと精神、事物の美しさの問題系であり呪術廻戦の虎杖と小沢問題
絵コンテ;田端と花は成長の表象で序盤からあるが丁寧さが欲しい。全体的に単調なパン多め。田端の駆け出しと戻りに重なる地震速報は狙ってるのか
キャラデザ;上野の造詣が空疎
美術;
音響;管楽器が優しい
OP:ブスと並び立つ面々よりブス自体の魅力が欲しい
ED:ない</t>
    <rPh sb="8" eb="10">
      <t>ボウトウ</t>
    </rPh>
    <rPh sb="15" eb="19">
      <t>ハヤミサオリ</t>
    </rPh>
    <rPh sb="20" eb="21">
      <t>ウマ</t>
    </rPh>
    <rPh sb="23" eb="25">
      <t>ハヤクチ</t>
    </rPh>
    <rPh sb="28" eb="29">
      <t>キ</t>
    </rPh>
    <rPh sb="30" eb="31">
      <t>ト</t>
    </rPh>
    <rPh sb="32" eb="35">
      <t>フカノウ</t>
    </rPh>
    <rPh sb="45" eb="47">
      <t>セイシン</t>
    </rPh>
    <rPh sb="79" eb="81">
      <t>タバタ</t>
    </rPh>
    <rPh sb="82" eb="83">
      <t>ハナ</t>
    </rPh>
    <rPh sb="84" eb="86">
      <t>セイチョウ</t>
    </rPh>
    <rPh sb="87" eb="89">
      <t>ヒョウショウ</t>
    </rPh>
    <rPh sb="90" eb="92">
      <t>ジョバン</t>
    </rPh>
    <rPh sb="97" eb="99">
      <t>テイネイ</t>
    </rPh>
    <rPh sb="101" eb="102">
      <t>ホ</t>
    </rPh>
    <rPh sb="105" eb="108">
      <t>ゼンタイテキ</t>
    </rPh>
    <rPh sb="109" eb="111">
      <t>タンチョウ</t>
    </rPh>
    <rPh sb="114" eb="115">
      <t>オオ</t>
    </rPh>
    <rPh sb="117" eb="119">
      <t>タバタ</t>
    </rPh>
    <rPh sb="120" eb="121">
      <t>カ</t>
    </rPh>
    <rPh sb="122" eb="123">
      <t>ダ</t>
    </rPh>
    <rPh sb="125" eb="126">
      <t>モド</t>
    </rPh>
    <rPh sb="128" eb="129">
      <t>カサ</t>
    </rPh>
    <rPh sb="131" eb="135">
      <t>ジシンソクホウ</t>
    </rPh>
    <rPh sb="136" eb="137">
      <t>ネラ</t>
    </rPh>
    <rPh sb="149" eb="151">
      <t>ウエノ</t>
    </rPh>
    <rPh sb="152" eb="154">
      <t>ゾウケイ</t>
    </rPh>
    <rPh sb="155" eb="157">
      <t>クウソ</t>
    </rPh>
    <rPh sb="165" eb="168">
      <t>カンガッキ</t>
    </rPh>
    <rPh sb="169" eb="170">
      <t>ヤサ</t>
    </rPh>
    <rPh sb="179" eb="180">
      <t>ナラ</t>
    </rPh>
    <rPh sb="181" eb="182">
      <t>タ</t>
    </rPh>
    <rPh sb="183" eb="185">
      <t>メンメン</t>
    </rPh>
    <rPh sb="189" eb="191">
      <t>ジタイ</t>
    </rPh>
    <rPh sb="192" eb="194">
      <t>ミリョク</t>
    </rPh>
    <rPh sb="195" eb="196">
      <t>ホ</t>
    </rPh>
    <phoneticPr fontId="1"/>
  </si>
  <si>
    <t>70点　いじめの追求が半端
演出;ループの繋ぎは巧いが細かい点ではガサツ。まりな死で急に饒舌になるしずかの挙動不審
脚本;ループでも変えられない運命は宿命だがゾンビの生成でもある。すぐ自殺しがち
絵コンテ;しずかを嵌めるまりなの目付きは卑しいが狂気性は薄い。しずかの落ち込みとまりなの狂気は類型的で背景が薄い
キャラデザ;毒親の造詣が粗雑。まりなの雑な怒り描写は本気で腹立たしい
美術;
音響;恐怖の背景は良い。本筋と反比例する雰囲気は効果的と思えず</t>
    <rPh sb="8" eb="10">
      <t>ツイキュウ</t>
    </rPh>
    <rPh sb="11" eb="13">
      <t>ハンパ</t>
    </rPh>
    <rPh sb="21" eb="22">
      <t>ツナ</t>
    </rPh>
    <rPh sb="24" eb="25">
      <t>ウマ</t>
    </rPh>
    <rPh sb="27" eb="28">
      <t>コマ</t>
    </rPh>
    <rPh sb="30" eb="31">
      <t>テン</t>
    </rPh>
    <rPh sb="40" eb="41">
      <t>シ</t>
    </rPh>
    <rPh sb="42" eb="43">
      <t>キュウ</t>
    </rPh>
    <rPh sb="44" eb="46">
      <t>ジョウゼツ</t>
    </rPh>
    <rPh sb="53" eb="57">
      <t>キョドウフシン</t>
    </rPh>
    <rPh sb="66" eb="67">
      <t>カ</t>
    </rPh>
    <rPh sb="72" eb="74">
      <t>ウンメイ</t>
    </rPh>
    <rPh sb="75" eb="77">
      <t>シュクメイ</t>
    </rPh>
    <rPh sb="83" eb="85">
      <t>セイセイ</t>
    </rPh>
    <rPh sb="92" eb="94">
      <t>ジサツ</t>
    </rPh>
    <rPh sb="107" eb="108">
      <t>ハ</t>
    </rPh>
    <rPh sb="114" eb="116">
      <t>メツ</t>
    </rPh>
    <rPh sb="118" eb="119">
      <t>イヤ</t>
    </rPh>
    <rPh sb="122" eb="125">
      <t>キョウキセイ</t>
    </rPh>
    <rPh sb="126" eb="127">
      <t>ウス</t>
    </rPh>
    <rPh sb="133" eb="134">
      <t>オ</t>
    </rPh>
    <rPh sb="135" eb="136">
      <t>コ</t>
    </rPh>
    <rPh sb="142" eb="144">
      <t>キョウキ</t>
    </rPh>
    <rPh sb="145" eb="148">
      <t>ルイケイテキ</t>
    </rPh>
    <rPh sb="149" eb="151">
      <t>ハイケイ</t>
    </rPh>
    <rPh sb="152" eb="153">
      <t>ウス</t>
    </rPh>
    <rPh sb="161" eb="163">
      <t>ドクオヤ</t>
    </rPh>
    <rPh sb="164" eb="166">
      <t>ゾウケイ</t>
    </rPh>
    <rPh sb="167" eb="169">
      <t>ソザツ</t>
    </rPh>
    <rPh sb="174" eb="175">
      <t>ザツ</t>
    </rPh>
    <rPh sb="176" eb="177">
      <t>イカ</t>
    </rPh>
    <rPh sb="178" eb="180">
      <t>ビョウシャ</t>
    </rPh>
    <rPh sb="181" eb="183">
      <t>ホンキ</t>
    </rPh>
    <rPh sb="184" eb="186">
      <t>ハラダ</t>
    </rPh>
    <rPh sb="197" eb="199">
      <t>キョウフ</t>
    </rPh>
    <rPh sb="200" eb="202">
      <t>ハイケイ</t>
    </rPh>
    <rPh sb="203" eb="204">
      <t>イ</t>
    </rPh>
    <rPh sb="206" eb="208">
      <t>ホンスジ</t>
    </rPh>
    <rPh sb="209" eb="212">
      <t>ハンピレイ</t>
    </rPh>
    <rPh sb="214" eb="217">
      <t>フンイキ</t>
    </rPh>
    <rPh sb="218" eb="221">
      <t>コウカテキ</t>
    </rPh>
    <rPh sb="222" eb="223">
      <t>オモ</t>
    </rPh>
    <phoneticPr fontId="1"/>
  </si>
  <si>
    <t>90点
演出;山寺宏一と日高のり子の演技が巧い
脚本;シェルター格納の冒頭の文脈の出口が欲しい。スラム支援と裏切りと感染がチェンとフェイを離別する
絵コンテ;チェン闘争逃走は良い。ホシグマ戦闘も巧い。親子喧嘩を階級闘争に重畳する男女逆転オイディプス王</t>
    <phoneticPr fontId="1"/>
  </si>
  <si>
    <t>48話　85点
演出;もうセクシャル解禁で普通に女の子向けか？
脚本;甦りの薬はむしろラザロ。最終的にただの転生悪女ものになってしまった
絵コンテ;目付きの美しさの二人も壬氏の悼みもセクシャルに邪魔されて集中出来ない
キャラデザ;玉藻子翠生存良かった
美術;雪山の夜明けは新たな世界
音響;良い</t>
    <rPh sb="2" eb="3">
      <t>ワ</t>
    </rPh>
    <rPh sb="18" eb="20">
      <t>カイキン</t>
    </rPh>
    <rPh sb="21" eb="23">
      <t>フツウ</t>
    </rPh>
    <rPh sb="24" eb="25">
      <t>オンナ</t>
    </rPh>
    <rPh sb="26" eb="28">
      <t>コム</t>
    </rPh>
    <rPh sb="35" eb="36">
      <t>ヨミガエ</t>
    </rPh>
    <rPh sb="38" eb="39">
      <t>クスリ</t>
    </rPh>
    <rPh sb="47" eb="50">
      <t>サイシュウテキ</t>
    </rPh>
    <rPh sb="54" eb="58">
      <t>テンセイアクジョ</t>
    </rPh>
    <rPh sb="74" eb="76">
      <t>メツ</t>
    </rPh>
    <rPh sb="78" eb="79">
      <t>ウツク</t>
    </rPh>
    <rPh sb="82" eb="84">
      <t>フタリ</t>
    </rPh>
    <rPh sb="88" eb="89">
      <t>イタ</t>
    </rPh>
    <rPh sb="97" eb="99">
      <t>ジャマ</t>
    </rPh>
    <rPh sb="102" eb="104">
      <t>シュウチュウ</t>
    </rPh>
    <rPh sb="104" eb="106">
      <t>デキ</t>
    </rPh>
    <rPh sb="115" eb="117">
      <t>タマモ</t>
    </rPh>
    <rPh sb="117" eb="118">
      <t>コ</t>
    </rPh>
    <rPh sb="118" eb="119">
      <t>スイ</t>
    </rPh>
    <rPh sb="119" eb="121">
      <t>セイゾン</t>
    </rPh>
    <rPh sb="121" eb="122">
      <t>ヨ</t>
    </rPh>
    <rPh sb="129" eb="131">
      <t>ユキヤマ</t>
    </rPh>
    <rPh sb="132" eb="134">
      <t>ヨア</t>
    </rPh>
    <rPh sb="136" eb="137">
      <t>アラ</t>
    </rPh>
    <rPh sb="139" eb="141">
      <t>セカイ</t>
    </rPh>
    <rPh sb="145" eb="146">
      <t>ヨ</t>
    </rPh>
    <phoneticPr fontId="1"/>
  </si>
  <si>
    <t>原作：依空まつり（カドカワBOOKS刊）
原作イラスト：藤実なんな
総監督・構成・脚本：金﨑貴臣
監督：いわもとやすお
キャラクターデザイン：二反田こな
モンスター・プロップデザイン：岩永悦宜
美術監督：山梨絵里
色彩設計：吉田沙織
3DCG監督：今垣佳奈
撮影監督：衛藤直毅
編集：木村佳史子
音響監督：金﨑貴臣
音楽：Cygames　田山里奈
アニメーション制作：Studio五組
製作：セレンディア学園広報部</t>
    <phoneticPr fontId="1"/>
  </si>
  <si>
    <t>50点　予算削減可哀想
演出;霊や怨念の影響の顕現は情動の表象　娘「原作より郷子が可愛いのでは」
脚本;広の自意識
絵コンテ;なぜ冒頭から線画の粗さ。何なの、、？構図の見直し　突発発生ぬ～べ～可哀想。ひぐらし
キャラデザ;克哉も崩れる
美術;ひぐらしっぽさは音響と美術から
音響;
OP:
ED:
文藝:タブレット描写に霊魂</t>
    <phoneticPr fontId="1"/>
  </si>
  <si>
    <t>90点
演出;ネフの番人巧い。無詠唱魔術の描写が凄い
脚本;コミュ障の外部接触とイザベル邂逅は王道
絵コンテ;ルイス扉コント巧い
キャラデザ;モニカのコミュ障造詣が中々魅せる
美術;川のせせらぎも黒龍の凪も崖も凄い
音響;防音魔法が凄い
OP:美麗でたどたどしいモニカの足取りが羊文学の楽曲で包摂される
ED:</t>
    <rPh sb="10" eb="12">
      <t>バンニン</t>
    </rPh>
    <rPh sb="12" eb="13">
      <t>ウマ</t>
    </rPh>
    <rPh sb="15" eb="16">
      <t>ナ</t>
    </rPh>
    <rPh sb="16" eb="18">
      <t>エイショウ</t>
    </rPh>
    <rPh sb="18" eb="20">
      <t>マジュツ</t>
    </rPh>
    <rPh sb="21" eb="23">
      <t>ビョウシャ</t>
    </rPh>
    <rPh sb="24" eb="25">
      <t>スゴ</t>
    </rPh>
    <rPh sb="33" eb="34">
      <t>ショウ</t>
    </rPh>
    <rPh sb="35" eb="37">
      <t>ガイブ</t>
    </rPh>
    <rPh sb="37" eb="39">
      <t>セッショク</t>
    </rPh>
    <rPh sb="44" eb="46">
      <t>カイコウ</t>
    </rPh>
    <rPh sb="47" eb="49">
      <t>オウドウ</t>
    </rPh>
    <rPh sb="58" eb="59">
      <t>トビラ</t>
    </rPh>
    <rPh sb="62" eb="63">
      <t>ウマ</t>
    </rPh>
    <rPh sb="78" eb="79">
      <t>ショウ</t>
    </rPh>
    <rPh sb="79" eb="81">
      <t>ゾウケイ</t>
    </rPh>
    <rPh sb="82" eb="84">
      <t>ナカナカ</t>
    </rPh>
    <rPh sb="84" eb="85">
      <t>ミ</t>
    </rPh>
    <rPh sb="91" eb="92">
      <t>カワ</t>
    </rPh>
    <rPh sb="98" eb="100">
      <t>コクリュウ</t>
    </rPh>
    <rPh sb="101" eb="102">
      <t>ナギ</t>
    </rPh>
    <rPh sb="103" eb="104">
      <t>ガケ</t>
    </rPh>
    <rPh sb="105" eb="106">
      <t>スゴ</t>
    </rPh>
    <rPh sb="111" eb="113">
      <t>ボウオン</t>
    </rPh>
    <rPh sb="113" eb="115">
      <t>マホウ</t>
    </rPh>
    <rPh sb="116" eb="117">
      <t>スゴ</t>
    </rPh>
    <rPh sb="122" eb="124">
      <t>ビレイ</t>
    </rPh>
    <rPh sb="135" eb="137">
      <t>アシド</t>
    </rPh>
    <rPh sb="139" eb="140">
      <t>ヒツジ</t>
    </rPh>
    <rPh sb="140" eb="142">
      <t>ブンガク</t>
    </rPh>
    <rPh sb="143" eb="145">
      <t>ガッキョク</t>
    </rPh>
    <rPh sb="146" eb="148">
      <t>ホウセツ</t>
    </rPh>
    <phoneticPr fontId="1"/>
  </si>
  <si>
    <t>総評　81点
小蘭、子翠の介入により性と暴力に対峙する展開となる。異民族対立と差別、恐怖政治の展開は現代にも通用するが絵コンテがやや散漫なうえ、2025冬と2023春も見ていないと内容が掴めない長すぎる伏線が惜しい。悠木碧は本当に巧い。46，47話は出色の出来。神美を弄する楼蘭が舞い踊り散る間際まで、吉祥天のような輝きを放つ。</t>
    <rPh sb="5" eb="6">
      <t>テン</t>
    </rPh>
    <rPh sb="13" eb="15">
      <t>カイニュウ</t>
    </rPh>
    <rPh sb="18" eb="19">
      <t>セイ</t>
    </rPh>
    <rPh sb="20" eb="22">
      <t>ボウリョク</t>
    </rPh>
    <rPh sb="23" eb="25">
      <t>タイジ</t>
    </rPh>
    <rPh sb="27" eb="29">
      <t>テンカイ</t>
    </rPh>
    <rPh sb="33" eb="36">
      <t>イミンゾク</t>
    </rPh>
    <rPh sb="36" eb="38">
      <t>タイリツ</t>
    </rPh>
    <rPh sb="39" eb="41">
      <t>サベツ</t>
    </rPh>
    <rPh sb="42" eb="44">
      <t>キョウフ</t>
    </rPh>
    <rPh sb="44" eb="46">
      <t>セイジ</t>
    </rPh>
    <rPh sb="47" eb="49">
      <t>テンカイ</t>
    </rPh>
    <rPh sb="50" eb="52">
      <t>ゲンダイ</t>
    </rPh>
    <rPh sb="54" eb="56">
      <t>ツウヨウ</t>
    </rPh>
    <rPh sb="59" eb="60">
      <t>エ</t>
    </rPh>
    <rPh sb="66" eb="68">
      <t>サンマン</t>
    </rPh>
    <rPh sb="76" eb="77">
      <t>フユ</t>
    </rPh>
    <rPh sb="82" eb="83">
      <t>ハル</t>
    </rPh>
    <rPh sb="84" eb="85">
      <t>ミ</t>
    </rPh>
    <rPh sb="90" eb="92">
      <t>ナイヨウ</t>
    </rPh>
    <rPh sb="93" eb="94">
      <t>ツカ</t>
    </rPh>
    <rPh sb="97" eb="98">
      <t>ナガ</t>
    </rPh>
    <rPh sb="101" eb="103">
      <t>フクセン</t>
    </rPh>
    <rPh sb="104" eb="105">
      <t>オ</t>
    </rPh>
    <rPh sb="112" eb="114">
      <t>ホントウ</t>
    </rPh>
    <rPh sb="115" eb="116">
      <t>ウマ</t>
    </rPh>
    <rPh sb="123" eb="124">
      <t>ワ</t>
    </rPh>
    <rPh sb="125" eb="127">
      <t>シュッショク</t>
    </rPh>
    <rPh sb="128" eb="130">
      <t>デキ</t>
    </rPh>
    <phoneticPr fontId="1"/>
  </si>
  <si>
    <t>(13話）新OPとED　OPはスポーツより千夏と雛の象徴性を高めた動画で、千夏が潜在的にも顕在的にも関係を進捗させるような内容に、千夏の天使の羽に対して雛が蝶々の羽であるも印象的。EDは逆に雛の追憶が大喜をバックに延々と新体操風に描かれ、負けヒロイン観をさらに高めるツクリ。本編は針生と彼女の関係性の経緯と試合の結果を交錯させながら、大喜自身に身の振り方を考えさせるという、分かり易い構図に。冒頭の大喜と千夏の背景美術が素晴らしい。
針生と彼女の描写は当たり障りないが、「来世は他人がいい」よりも見やすいドラマとアニマだった</t>
    <phoneticPr fontId="1"/>
  </si>
  <si>
    <t>映画#青春ブタ野郎は夢見る少女の夢を見ない　75点
TV版より双葉や麻衣や咲太の造詣は丁寧で共感可能性が高いも、翔子の弱い根拠がネック。認識理論で咲太が未来から現在を救いつつ祥子を諦める様式美は、記憶とともに残る理論であるが、未来咲太が救う現在は翔子を失う成熟と喪失であり、SFで救う逆転劇であるが、結局女が救うのか。コンテは崩れがち</t>
    <rPh sb="0" eb="2">
      <t>エイガ</t>
    </rPh>
    <rPh sb="3" eb="5">
      <t>セイシュン</t>
    </rPh>
    <rPh sb="7" eb="9">
      <t>ヤロウ</t>
    </rPh>
    <rPh sb="10" eb="11">
      <t>ユメ</t>
    </rPh>
    <rPh sb="11" eb="12">
      <t>ミ</t>
    </rPh>
    <rPh sb="13" eb="15">
      <t>ショウジョ</t>
    </rPh>
    <rPh sb="16" eb="17">
      <t>ユメ</t>
    </rPh>
    <rPh sb="18" eb="19">
      <t>ミ</t>
    </rPh>
    <rPh sb="24" eb="25">
      <t>テン</t>
    </rPh>
    <rPh sb="28" eb="29">
      <t>バン</t>
    </rPh>
    <rPh sb="31" eb="33">
      <t>フタバ</t>
    </rPh>
    <rPh sb="34" eb="36">
      <t>マイ</t>
    </rPh>
    <rPh sb="37" eb="38">
      <t>サ</t>
    </rPh>
    <rPh sb="38" eb="39">
      <t>フト</t>
    </rPh>
    <rPh sb="40" eb="42">
      <t>ゾウケイ</t>
    </rPh>
    <rPh sb="43" eb="45">
      <t>テイネイ</t>
    </rPh>
    <rPh sb="46" eb="50">
      <t>キョウカンカノウ</t>
    </rPh>
    <rPh sb="50" eb="51">
      <t>セイ</t>
    </rPh>
    <rPh sb="52" eb="53">
      <t>タカ</t>
    </rPh>
    <rPh sb="56" eb="58">
      <t>ショウコ</t>
    </rPh>
    <rPh sb="59" eb="60">
      <t>ヨワ</t>
    </rPh>
    <rPh sb="61" eb="63">
      <t>コンキョ</t>
    </rPh>
    <rPh sb="68" eb="72">
      <t>ニンシキリロン</t>
    </rPh>
    <rPh sb="73" eb="74">
      <t>サ</t>
    </rPh>
    <rPh sb="140" eb="141">
      <t>スク</t>
    </rPh>
    <rPh sb="142" eb="145">
      <t>ギャクテンゲキ</t>
    </rPh>
    <rPh sb="150" eb="152">
      <t>ケッキョク</t>
    </rPh>
    <rPh sb="152" eb="153">
      <t>オンナ</t>
    </rPh>
    <rPh sb="154" eb="155">
      <t>スク</t>
    </rPh>
    <phoneticPr fontId="1"/>
  </si>
  <si>
    <t>60点　いつになったら君は糞を投げつけるのか？
演出;父の間違い電話をいなす様子は良い
脚本;獣医と犬の別れの戦いは良い。お風呂でゴーギャンを語る寒さ
絵コンテ;雨と水滴の描写は非常に瑞々しい
キャラデザ;君のデザインは良いが人間的過ぎて視聴者(中年叔父)の比喩なのでは。アポカリプスホテルの狸を参照したい
美術;雨上がりの紫陽花は渋い。小説家なのに自宅殺風景過ぎ
音響;滴る雨、叩き付ける雨、積りゆく雨、湯気
OP:降りしきる雨を横切る藤が窓辺を通して遷移する世界にアライグマが介入し枠組みをずらしていく休日のＰＶ
ED:眠る藤を画面から介入する君の動きは良いも説教か</t>
    <rPh sb="11" eb="12">
      <t>キミ</t>
    </rPh>
    <rPh sb="13" eb="14">
      <t>フン</t>
    </rPh>
    <rPh sb="15" eb="16">
      <t>ナ</t>
    </rPh>
    <rPh sb="27" eb="28">
      <t>チチ</t>
    </rPh>
    <rPh sb="29" eb="31">
      <t>マチガ</t>
    </rPh>
    <rPh sb="32" eb="34">
      <t>デンワ</t>
    </rPh>
    <rPh sb="38" eb="40">
      <t>ヨウス</t>
    </rPh>
    <rPh sb="41" eb="42">
      <t>イ</t>
    </rPh>
    <rPh sb="47" eb="49">
      <t>ジュウイ</t>
    </rPh>
    <rPh sb="50" eb="51">
      <t>イヌ</t>
    </rPh>
    <rPh sb="52" eb="53">
      <t>ワカ</t>
    </rPh>
    <rPh sb="55" eb="56">
      <t>タタカ</t>
    </rPh>
    <rPh sb="58" eb="59">
      <t>イ</t>
    </rPh>
    <rPh sb="62" eb="64">
      <t>フロ</t>
    </rPh>
    <rPh sb="71" eb="72">
      <t>カタ</t>
    </rPh>
    <rPh sb="73" eb="74">
      <t>サム</t>
    </rPh>
    <rPh sb="81" eb="82">
      <t>アメ</t>
    </rPh>
    <rPh sb="83" eb="85">
      <t>スイテキ</t>
    </rPh>
    <rPh sb="86" eb="88">
      <t>ビョウシャ</t>
    </rPh>
    <rPh sb="89" eb="91">
      <t>ヒジョウ</t>
    </rPh>
    <rPh sb="92" eb="94">
      <t>ミズミズ</t>
    </rPh>
    <rPh sb="103" eb="104">
      <t>キミ</t>
    </rPh>
    <rPh sb="110" eb="111">
      <t>ヨ</t>
    </rPh>
    <rPh sb="113" eb="116">
      <t>ニンゲンテキ</t>
    </rPh>
    <rPh sb="116" eb="117">
      <t>ス</t>
    </rPh>
    <rPh sb="119" eb="122">
      <t>シチョウシャ</t>
    </rPh>
    <rPh sb="123" eb="125">
      <t>チュウネン</t>
    </rPh>
    <rPh sb="125" eb="127">
      <t>オジ</t>
    </rPh>
    <rPh sb="129" eb="131">
      <t>ヒユ</t>
    </rPh>
    <rPh sb="146" eb="147">
      <t>タヌキ</t>
    </rPh>
    <rPh sb="148" eb="150">
      <t>サンショウ</t>
    </rPh>
    <rPh sb="157" eb="159">
      <t>アメア</t>
    </rPh>
    <rPh sb="162" eb="165">
      <t>アジサイ</t>
    </rPh>
    <rPh sb="166" eb="167">
      <t>シブ</t>
    </rPh>
    <rPh sb="169" eb="172">
      <t>ショウセツカ</t>
    </rPh>
    <rPh sb="175" eb="180">
      <t>ジタクサップウケイ</t>
    </rPh>
    <rPh sb="180" eb="181">
      <t>ス</t>
    </rPh>
    <rPh sb="186" eb="187">
      <t>シタタ</t>
    </rPh>
    <rPh sb="188" eb="189">
      <t>アメ</t>
    </rPh>
    <rPh sb="190" eb="191">
      <t>タタ</t>
    </rPh>
    <rPh sb="192" eb="193">
      <t>ツ</t>
    </rPh>
    <rPh sb="195" eb="196">
      <t>アメ</t>
    </rPh>
    <rPh sb="197" eb="198">
      <t>ツモ</t>
    </rPh>
    <rPh sb="201" eb="202">
      <t>アメ</t>
    </rPh>
    <rPh sb="203" eb="205">
      <t>ユゲ</t>
    </rPh>
    <rPh sb="209" eb="210">
      <t>フ</t>
    </rPh>
    <rPh sb="214" eb="215">
      <t>アメ</t>
    </rPh>
    <rPh sb="216" eb="218">
      <t>ヨコギ</t>
    </rPh>
    <rPh sb="219" eb="220">
      <t>フジ</t>
    </rPh>
    <rPh sb="221" eb="223">
      <t>マドベ</t>
    </rPh>
    <rPh sb="224" eb="225">
      <t>トオ</t>
    </rPh>
    <rPh sb="227" eb="229">
      <t>センイ</t>
    </rPh>
    <rPh sb="231" eb="233">
      <t>セカイ</t>
    </rPh>
    <rPh sb="240" eb="242">
      <t>カイニュウ</t>
    </rPh>
    <rPh sb="243" eb="245">
      <t>ワクグ</t>
    </rPh>
    <rPh sb="253" eb="255">
      <t>キュウジツ</t>
    </rPh>
    <rPh sb="262" eb="263">
      <t>ネム</t>
    </rPh>
    <rPh sb="264" eb="265">
      <t>フジ</t>
    </rPh>
    <rPh sb="266" eb="268">
      <t>ガメン</t>
    </rPh>
    <rPh sb="270" eb="272">
      <t>カイニュウ</t>
    </rPh>
    <rPh sb="274" eb="275">
      <t>キミ</t>
    </rPh>
    <rPh sb="276" eb="277">
      <t>ウゴ</t>
    </rPh>
    <rPh sb="279" eb="280">
      <t>ヨ</t>
    </rPh>
    <rPh sb="282" eb="284">
      <t>セッキョウ</t>
    </rPh>
    <phoneticPr fontId="1"/>
  </si>
  <si>
    <t>70点　ダラダラ休日したい人向け　
演出;ギャグ寒く可愛めのマリみて。喜劇設計は人間理解の深度
脚本;ちょろいシスターフッド×アウトロー
絵コンテ;良いテンポ。CMカットは良い
キャラデザ;中年が妄想で描く不良少女もどき。水鳥亜鳥は寧ろ事務員。瑠璃葉るらはニコ（ラブライブ）なのでは
美術;ギャグの宇宙も花畑も良い
音響;良く見合う
OP:きらら読者の欲望全開で寄る歳には辛いダンスとノリと肉感
ED:SHOWBYROCKかよ。動いた方が格好いい。勿体無い</t>
    <rPh sb="8" eb="10">
      <t>キュウジツ</t>
    </rPh>
    <rPh sb="13" eb="14">
      <t>ヒト</t>
    </rPh>
    <rPh sb="14" eb="15">
      <t>ム</t>
    </rPh>
    <rPh sb="24" eb="25">
      <t>サム</t>
    </rPh>
    <rPh sb="35" eb="37">
      <t>キゲキ</t>
    </rPh>
    <rPh sb="37" eb="39">
      <t>セッケイ</t>
    </rPh>
    <rPh sb="40" eb="42">
      <t>ニンゲン</t>
    </rPh>
    <rPh sb="42" eb="44">
      <t>リカイ</t>
    </rPh>
    <rPh sb="45" eb="47">
      <t>シンド</t>
    </rPh>
    <rPh sb="74" eb="75">
      <t>イ</t>
    </rPh>
    <rPh sb="86" eb="87">
      <t>イ</t>
    </rPh>
    <rPh sb="95" eb="97">
      <t>チュウネン</t>
    </rPh>
    <rPh sb="98" eb="100">
      <t>モウソウ</t>
    </rPh>
    <rPh sb="101" eb="102">
      <t>エガ</t>
    </rPh>
    <rPh sb="103" eb="107">
      <t>フリョウショウジョ</t>
    </rPh>
    <rPh sb="116" eb="117">
      <t>ムシ</t>
    </rPh>
    <rPh sb="118" eb="121">
      <t>ジムイン</t>
    </rPh>
    <rPh sb="149" eb="151">
      <t>ウチュウ</t>
    </rPh>
    <rPh sb="152" eb="154">
      <t>ハナバタケ</t>
    </rPh>
    <rPh sb="155" eb="156">
      <t>イ</t>
    </rPh>
    <rPh sb="161" eb="162">
      <t>ヨ</t>
    </rPh>
    <rPh sb="163" eb="165">
      <t>ミア</t>
    </rPh>
    <rPh sb="173" eb="175">
      <t>ドクシャ</t>
    </rPh>
    <rPh sb="176" eb="180">
      <t>ヨクボウゼンカイ</t>
    </rPh>
    <rPh sb="181" eb="182">
      <t>ヨ</t>
    </rPh>
    <rPh sb="183" eb="184">
      <t>トシ</t>
    </rPh>
    <rPh sb="186" eb="187">
      <t>ツラ</t>
    </rPh>
    <rPh sb="195" eb="197">
      <t>ニッカン</t>
    </rPh>
    <rPh sb="214" eb="215">
      <t>ウゴ</t>
    </rPh>
    <rPh sb="217" eb="218">
      <t>ホウ</t>
    </rPh>
    <rPh sb="219" eb="221">
      <t>カッコウ</t>
    </rPh>
    <rPh sb="224" eb="227">
      <t>モッタイナ</t>
    </rPh>
    <phoneticPr fontId="1"/>
  </si>
  <si>
    <t>70点　マガポケは腐女子ホイホイなのか
演出;とらドラをマガポケ不良系でやる。薫子が実は悪女なら満点
脚本;チート的な薫子の好意は王道だが凛太郎はきちんと戦うべき。絡まれる後半が冗長
絵コンテ;アイキャッチに滲む青と赤の交わりは紫となり二人の隠喩
キャラデザ;ワル見た目で家業手伝いの竜二。薫子の仕草は可愛いが悪役令嬢と相似の匂い
美術;桔梗のお嬢様感と千鳥の不良校は色合いで対峙。千鳥のロッカーのぼろさが良い
音響;良いが朝ドラの香りも
OP:重ねるモノトーンは2Dと対照し青春の儚さを抉る。主題歌と相性抜群
ED:和栗薫子の衣装と反転宇宙で立ち昇る林檎がアダムとイブ</t>
    <rPh sb="32" eb="34">
      <t>フリョウ</t>
    </rPh>
    <rPh sb="34" eb="35">
      <t>ケイ</t>
    </rPh>
    <rPh sb="39" eb="40">
      <t>カオル</t>
    </rPh>
    <rPh sb="40" eb="41">
      <t>コ</t>
    </rPh>
    <rPh sb="42" eb="43">
      <t>ジツ</t>
    </rPh>
    <rPh sb="44" eb="46">
      <t>アクジョ</t>
    </rPh>
    <rPh sb="48" eb="50">
      <t>マンテン</t>
    </rPh>
    <rPh sb="57" eb="58">
      <t>テキ</t>
    </rPh>
    <rPh sb="59" eb="60">
      <t>カオル</t>
    </rPh>
    <rPh sb="60" eb="61">
      <t>コ</t>
    </rPh>
    <rPh sb="62" eb="64">
      <t>コウイ</t>
    </rPh>
    <rPh sb="65" eb="67">
      <t>オウドウ</t>
    </rPh>
    <rPh sb="69" eb="72">
      <t>リンタロウ</t>
    </rPh>
    <rPh sb="77" eb="78">
      <t>タタカ</t>
    </rPh>
    <rPh sb="82" eb="83">
      <t>カラ</t>
    </rPh>
    <rPh sb="86" eb="88">
      <t>コウハン</t>
    </rPh>
    <rPh sb="89" eb="91">
      <t>ジョウチョウ</t>
    </rPh>
    <rPh sb="104" eb="105">
      <t>ニジ</t>
    </rPh>
    <rPh sb="106" eb="107">
      <t>アオ</t>
    </rPh>
    <rPh sb="108" eb="109">
      <t>アカ</t>
    </rPh>
    <rPh sb="110" eb="111">
      <t>マジ</t>
    </rPh>
    <rPh sb="114" eb="115">
      <t>ムラサキ</t>
    </rPh>
    <rPh sb="118" eb="120">
      <t>フタリ</t>
    </rPh>
    <rPh sb="121" eb="123">
      <t>インユ</t>
    </rPh>
    <rPh sb="132" eb="133">
      <t>ミ</t>
    </rPh>
    <rPh sb="134" eb="135">
      <t>メ</t>
    </rPh>
    <rPh sb="136" eb="138">
      <t>カギョウ</t>
    </rPh>
    <rPh sb="138" eb="140">
      <t>テツダ</t>
    </rPh>
    <rPh sb="142" eb="144">
      <t>リュウジ</t>
    </rPh>
    <rPh sb="145" eb="146">
      <t>カオル</t>
    </rPh>
    <rPh sb="146" eb="147">
      <t>コ</t>
    </rPh>
    <rPh sb="148" eb="150">
      <t>シグサ</t>
    </rPh>
    <rPh sb="151" eb="153">
      <t>カワイ</t>
    </rPh>
    <rPh sb="155" eb="159">
      <t>アクヤクレイジョウ</t>
    </rPh>
    <rPh sb="160" eb="162">
      <t>ソウジ</t>
    </rPh>
    <rPh sb="163" eb="164">
      <t>ニオ</t>
    </rPh>
    <rPh sb="169" eb="171">
      <t>キキョウ</t>
    </rPh>
    <rPh sb="173" eb="175">
      <t>ジョウサマ</t>
    </rPh>
    <rPh sb="175" eb="176">
      <t>カン</t>
    </rPh>
    <rPh sb="177" eb="179">
      <t>チドリ</t>
    </rPh>
    <rPh sb="180" eb="183">
      <t>フリョウコウ</t>
    </rPh>
    <rPh sb="184" eb="186">
      <t>イロア</t>
    </rPh>
    <rPh sb="188" eb="190">
      <t>タイジ</t>
    </rPh>
    <rPh sb="191" eb="193">
      <t>チドリ</t>
    </rPh>
    <rPh sb="203" eb="204">
      <t>イ</t>
    </rPh>
    <rPh sb="209" eb="210">
      <t>イ</t>
    </rPh>
    <rPh sb="212" eb="213">
      <t>アサ</t>
    </rPh>
    <rPh sb="216" eb="217">
      <t>カオ</t>
    </rPh>
    <rPh sb="223" eb="224">
      <t>カサ</t>
    </rPh>
    <rPh sb="235" eb="237">
      <t>タイショウ</t>
    </rPh>
    <rPh sb="238" eb="240">
      <t>セイシュン</t>
    </rPh>
    <rPh sb="241" eb="242">
      <t>ハカナ</t>
    </rPh>
    <rPh sb="244" eb="245">
      <t>エグ</t>
    </rPh>
    <rPh sb="247" eb="250">
      <t>シュダイカ</t>
    </rPh>
    <rPh sb="251" eb="255">
      <t>アイショウバツグン</t>
    </rPh>
    <rPh sb="259" eb="261">
      <t>ワグリ</t>
    </rPh>
    <rPh sb="261" eb="263">
      <t>カオルコ</t>
    </rPh>
    <rPh sb="264" eb="266">
      <t>イショウ</t>
    </rPh>
    <rPh sb="267" eb="269">
      <t>ハンテン</t>
    </rPh>
    <rPh sb="269" eb="271">
      <t>ウチュウ</t>
    </rPh>
    <rPh sb="272" eb="273">
      <t>タ</t>
    </rPh>
    <rPh sb="274" eb="275">
      <t>ノボ</t>
    </rPh>
    <rPh sb="276" eb="278">
      <t>リンゴ</t>
    </rPh>
    <phoneticPr fontId="1"/>
  </si>
  <si>
    <t>薫る花は凛と咲く</t>
    <phoneticPr fontId="1"/>
  </si>
  <si>
    <t>95点　代替品は哀しみと本物の境界を問い直す
演出;光の眼から滲み出すノウヌキの揺らぎの静謐な怖さ。田舎の壊れゆく日常感が巧い
脚本;夏の田舎の追憶は日陰で反転する
絵コンテ;光を追い掛ける緊張感と蠢く光を突き放すストロボが凄まじく最早ホラー
キャラデザ;光の入山理由が重要。ホモソの恐怖とリアリティか
美術;片田舎の卒塔婆も軒下で回る風鈴も凄い
音響;合唱で蠢くハラセンと記者田中の暴力は滑車で閉じる鼠に表象される
OP:ない
ED:ない</t>
    <rPh sb="4" eb="7">
      <t>ダイタイヒン</t>
    </rPh>
    <rPh sb="8" eb="9">
      <t>カナ</t>
    </rPh>
    <rPh sb="12" eb="14">
      <t>ホンモノ</t>
    </rPh>
    <rPh sb="15" eb="17">
      <t>キョウカイ</t>
    </rPh>
    <rPh sb="18" eb="19">
      <t>ト</t>
    </rPh>
    <rPh sb="20" eb="21">
      <t>ナオ</t>
    </rPh>
    <rPh sb="26" eb="27">
      <t>ヒカル</t>
    </rPh>
    <rPh sb="28" eb="29">
      <t>マナコ</t>
    </rPh>
    <rPh sb="31" eb="32">
      <t>ニジ</t>
    </rPh>
    <rPh sb="33" eb="34">
      <t>ダ</t>
    </rPh>
    <rPh sb="40" eb="41">
      <t>ユ</t>
    </rPh>
    <rPh sb="44" eb="46">
      <t>セイヒツ</t>
    </rPh>
    <rPh sb="47" eb="48">
      <t>コワ</t>
    </rPh>
    <rPh sb="50" eb="52">
      <t>イナカ</t>
    </rPh>
    <rPh sb="53" eb="54">
      <t>コワ</t>
    </rPh>
    <rPh sb="57" eb="59">
      <t>ニチジョウ</t>
    </rPh>
    <rPh sb="59" eb="60">
      <t>カン</t>
    </rPh>
    <rPh sb="61" eb="62">
      <t>ウマ</t>
    </rPh>
    <rPh sb="67" eb="68">
      <t>ナツ</t>
    </rPh>
    <rPh sb="69" eb="71">
      <t>イナカ</t>
    </rPh>
    <rPh sb="72" eb="74">
      <t>ツイオク</t>
    </rPh>
    <rPh sb="75" eb="77">
      <t>ヒカゲ</t>
    </rPh>
    <rPh sb="78" eb="80">
      <t>ハンテン</t>
    </rPh>
    <rPh sb="88" eb="89">
      <t>ヒカル</t>
    </rPh>
    <rPh sb="90" eb="91">
      <t>オ</t>
    </rPh>
    <rPh sb="92" eb="93">
      <t>カ</t>
    </rPh>
    <rPh sb="95" eb="98">
      <t>キンチョウカン</t>
    </rPh>
    <rPh sb="99" eb="100">
      <t>ウゴメ</t>
    </rPh>
    <rPh sb="101" eb="102">
      <t>ヒカル</t>
    </rPh>
    <rPh sb="103" eb="104">
      <t>ツ</t>
    </rPh>
    <rPh sb="105" eb="106">
      <t>ハナ</t>
    </rPh>
    <rPh sb="112" eb="113">
      <t>スサ</t>
    </rPh>
    <rPh sb="116" eb="118">
      <t>モハヤ</t>
    </rPh>
    <rPh sb="128" eb="129">
      <t>ヒカル</t>
    </rPh>
    <rPh sb="130" eb="132">
      <t>ニュウザン</t>
    </rPh>
    <rPh sb="132" eb="134">
      <t>リユウ</t>
    </rPh>
    <rPh sb="135" eb="137">
      <t>ジュウヨウ</t>
    </rPh>
    <rPh sb="142" eb="144">
      <t>キョウフ</t>
    </rPh>
    <rPh sb="155" eb="158">
      <t>カタイナカ</t>
    </rPh>
    <rPh sb="159" eb="162">
      <t>ソトバ</t>
    </rPh>
    <rPh sb="163" eb="165">
      <t>ノキシタ</t>
    </rPh>
    <rPh sb="166" eb="167">
      <t>マワ</t>
    </rPh>
    <rPh sb="168" eb="170">
      <t>フウリン</t>
    </rPh>
    <rPh sb="171" eb="172">
      <t>スゴ</t>
    </rPh>
    <rPh sb="177" eb="179">
      <t>ガッショウ</t>
    </rPh>
    <rPh sb="180" eb="181">
      <t>ウゴメ</t>
    </rPh>
    <rPh sb="187" eb="189">
      <t>キシャ</t>
    </rPh>
    <rPh sb="189" eb="191">
      <t>タナカ</t>
    </rPh>
    <rPh sb="192" eb="194">
      <t>ボウリョク</t>
    </rPh>
    <rPh sb="195" eb="197">
      <t>カッシャ</t>
    </rPh>
    <rPh sb="198" eb="199">
      <t>ト</t>
    </rPh>
    <rPh sb="201" eb="202">
      <t>ネズミ</t>
    </rPh>
    <rPh sb="203" eb="205">
      <t>ヒョウショウ</t>
    </rPh>
    <phoneticPr fontId="1"/>
  </si>
  <si>
    <t>75点
演出;動きのあるゴールデンタイム
脚本;卯月＝霧島透子？とXmasまでを物理理論でやる。スマホ切断世界は時間軸の乖離が凄い
絵コンテ;冒頭から気怠け。のどかと卯月の独立攻防はコンテに工夫が欲しい。入替りの違和感は薄い
キャラデザ;美東美織も梓川もただの痛い中学生。大学生レベルの深みが欲しい
美術;横浜市立大学でブタをやる
音響;
OP:サビのPupup麻衣とのどかは良い
ED:試写室でメタ視する虚像は卯月への焦点を結ぶのか</t>
    <rPh sb="7" eb="8">
      <t>ウゴ</t>
    </rPh>
    <rPh sb="24" eb="26">
      <t>ウヅキ</t>
    </rPh>
    <rPh sb="51" eb="53">
      <t>セツダン</t>
    </rPh>
    <rPh sb="53" eb="55">
      <t>セカイ</t>
    </rPh>
    <rPh sb="56" eb="59">
      <t>ジカンジク</t>
    </rPh>
    <rPh sb="60" eb="62">
      <t>カイリ</t>
    </rPh>
    <rPh sb="63" eb="64">
      <t>スゴ</t>
    </rPh>
    <rPh sb="71" eb="73">
      <t>ボウトウ</t>
    </rPh>
    <rPh sb="75" eb="76">
      <t>ケ</t>
    </rPh>
    <rPh sb="76" eb="77">
      <t>ナマ</t>
    </rPh>
    <rPh sb="83" eb="85">
      <t>ウヅキ</t>
    </rPh>
    <rPh sb="86" eb="90">
      <t>ドクリツコウボウ</t>
    </rPh>
    <rPh sb="95" eb="97">
      <t>クフウ</t>
    </rPh>
    <rPh sb="98" eb="99">
      <t>ホ</t>
    </rPh>
    <rPh sb="102" eb="104">
      <t>イレカワ</t>
    </rPh>
    <rPh sb="106" eb="109">
      <t>イワカン</t>
    </rPh>
    <rPh sb="110" eb="111">
      <t>ウス</t>
    </rPh>
    <rPh sb="124" eb="126">
      <t>アズサガワ</t>
    </rPh>
    <rPh sb="130" eb="131">
      <t>イタ</t>
    </rPh>
    <rPh sb="132" eb="135">
      <t>チュウガクセイ</t>
    </rPh>
    <rPh sb="136" eb="139">
      <t>ダイガクセイ</t>
    </rPh>
    <rPh sb="143" eb="144">
      <t>フカ</t>
    </rPh>
    <rPh sb="146" eb="147">
      <t>ホ</t>
    </rPh>
    <rPh sb="153" eb="159">
      <t>ヨコハマイチリツダイガク</t>
    </rPh>
    <rPh sb="181" eb="183">
      <t>マイ</t>
    </rPh>
    <rPh sb="188" eb="189">
      <t>イ</t>
    </rPh>
    <rPh sb="194" eb="197">
      <t>シシャシツ</t>
    </rPh>
    <phoneticPr fontId="1"/>
  </si>
  <si>
    <t>総評（1期）82.5点
1，2話が秀逸で、宝石店侵入者を撃退する闇兎の切れ方、素人の揺動と悪魔狩り集団の戦闘の連続が切れに切れる。
強化兎頭の最後は良いのだが、倒して尚ダンテに仇なすレディは筋書きに乗せすぎでは。
美術的意匠は全体的に素晴らしい。
音響は荘厳な悪魔音からロック、ポップまで丁寧</t>
    <rPh sb="0" eb="2">
      <t>ソウヒョウ</t>
    </rPh>
    <rPh sb="4" eb="5">
      <t>キ</t>
    </rPh>
    <rPh sb="10" eb="11">
      <t>テン</t>
    </rPh>
    <rPh sb="15" eb="16">
      <t>ワ</t>
    </rPh>
    <rPh sb="17" eb="19">
      <t>シュウイツ</t>
    </rPh>
    <rPh sb="109" eb="112">
      <t>テキイショウ</t>
    </rPh>
    <rPh sb="113" eb="115">
      <t>ゼンタイ</t>
    </rPh>
    <rPh sb="115" eb="116">
      <t>テキ</t>
    </rPh>
    <rPh sb="117" eb="119">
      <t>スバ</t>
    </rPh>
    <phoneticPr fontId="1"/>
  </si>
  <si>
    <t>総評　83.3点
演出;非日常に逃避するフリの千束と、日常回帰を促すたきなが好対照。いきなり強盗捕り物もいい。日常を喫茶リコリコ周りで完結させる思想で押通す観念はファンもリコリスも彩を与えるに過ぎないことを示す。
演出;淀みない分日常の閉鎖性が浮き上がる
脚本;ショート的には妥当
音響;コミカルにし過ぎ</t>
    <rPh sb="0" eb="2">
      <t>ソウヒョウ</t>
    </rPh>
    <rPh sb="7" eb="8">
      <t>テン</t>
    </rPh>
    <rPh sb="78" eb="80">
      <t>カンネン</t>
    </rPh>
    <rPh sb="103" eb="104">
      <t>シメ</t>
    </rPh>
    <phoneticPr fontId="1"/>
  </si>
  <si>
    <t>14話）80点
演出;まさかのひまり脱落で二律背反の現実を持ち込む
脚本;バズリウムチェンジとスペースバズリウムチェンジの違いは包摂性の拡張可能性
絵コンテ;すばるペアダンスが良い。
キャラデザ;学園長、、
美術;良い
音響;すばるペアの曲調は洗練さがあるが日本語が消えたら日本文化の終りも近い</t>
    <rPh sb="2" eb="3">
      <t>ワ</t>
    </rPh>
    <rPh sb="18" eb="20">
      <t>ダツラク</t>
    </rPh>
    <rPh sb="61" eb="62">
      <t>チガ</t>
    </rPh>
    <rPh sb="64" eb="67">
      <t>ホウセツセイ</t>
    </rPh>
    <rPh sb="68" eb="73">
      <t>カクチョウカノウセイ</t>
    </rPh>
    <rPh sb="88" eb="89">
      <t>イ</t>
    </rPh>
    <rPh sb="107" eb="108">
      <t>ヨ</t>
    </rPh>
    <rPh sb="119" eb="121">
      <t>キョクチョウ</t>
    </rPh>
    <rPh sb="122" eb="124">
      <t>センレン</t>
    </rPh>
    <rPh sb="129" eb="132">
      <t>ニホンゴ</t>
    </rPh>
    <rPh sb="133" eb="134">
      <t>キ</t>
    </rPh>
    <rPh sb="137" eb="141">
      <t>ニホンブンカ</t>
    </rPh>
    <rPh sb="142" eb="143">
      <t>オワ</t>
    </rPh>
    <rPh sb="145" eb="146">
      <t>チカ</t>
    </rPh>
    <phoneticPr fontId="1"/>
  </si>
  <si>
    <t>（14話）70点
演出;二次創作の楽しさは分かるもGQuuuuuux化する危惧　きづきあきら「ヨイコノミライ」参照すべき
脚本;台詞が全てファジー（曖昧）
絵コンテ;鬼滅の刃と呪術開戦的意匠の援用はばっちり
キャラデザ;ザックバランｗ
美術;
音響;良い
OP:これがうろんミラージュか、、贅沢なOP
ED:ファジー遊びの徹底</t>
    <rPh sb="3" eb="4">
      <t>ワ</t>
    </rPh>
    <rPh sb="12" eb="16">
      <t>ニジソウサク</t>
    </rPh>
    <rPh sb="17" eb="18">
      <t>タノ</t>
    </rPh>
    <rPh sb="21" eb="22">
      <t>ワ</t>
    </rPh>
    <rPh sb="34" eb="35">
      <t>カ</t>
    </rPh>
    <rPh sb="37" eb="39">
      <t>キグ</t>
    </rPh>
    <rPh sb="55" eb="57">
      <t>サンショウ</t>
    </rPh>
    <rPh sb="64" eb="66">
      <t>セリフ</t>
    </rPh>
    <rPh sb="67" eb="68">
      <t>スベ</t>
    </rPh>
    <rPh sb="74" eb="76">
      <t>アイマイ</t>
    </rPh>
    <rPh sb="83" eb="85">
      <t>キメツ</t>
    </rPh>
    <rPh sb="86" eb="87">
      <t>ヤイバ</t>
    </rPh>
    <rPh sb="88" eb="92">
      <t>ジュジュツカイセン</t>
    </rPh>
    <rPh sb="92" eb="93">
      <t>テキ</t>
    </rPh>
    <rPh sb="93" eb="95">
      <t>イショウ</t>
    </rPh>
    <rPh sb="96" eb="98">
      <t>エンヨウ</t>
    </rPh>
    <rPh sb="125" eb="126">
      <t>イ</t>
    </rPh>
    <rPh sb="158" eb="159">
      <t>アソ</t>
    </rPh>
    <rPh sb="161" eb="163">
      <t>テッテイ</t>
    </rPh>
    <phoneticPr fontId="1"/>
  </si>
  <si>
    <t>85点　自然界の時間軸を切り出す
演出;石は動く意匠の実体化が良い　これぞ初心者採石者向け
脚本;元水晶ハンターとして鈴とハンマーは重要　横手美智子の仕事が健在。ガーネット探索は初心者向け。山梨か？
絵コンテ;禁止区域の豊かな自然の反射が良い
キャラデザ;乳コンプレックスを感じる
美術;水晶の傷と煌きは巧い。岩肌の描写が細かく、溶岩も石灰岩も分かる
音響;ペグマタイト鉱床の荘厳さが良い
OP:ガラス細工の煌き
ED:桃源郷の水底は時とともに色合いを移す</t>
    <rPh sb="4" eb="7">
      <t>シゼンカイ</t>
    </rPh>
    <rPh sb="8" eb="11">
      <t>ジカンジク</t>
    </rPh>
    <rPh sb="12" eb="13">
      <t>キ</t>
    </rPh>
    <rPh sb="14" eb="15">
      <t>ダ</t>
    </rPh>
    <rPh sb="20" eb="21">
      <t>イシ</t>
    </rPh>
    <rPh sb="22" eb="23">
      <t>ウゴ</t>
    </rPh>
    <rPh sb="24" eb="26">
      <t>イショウ</t>
    </rPh>
    <rPh sb="27" eb="30">
      <t>ジッタイカ</t>
    </rPh>
    <rPh sb="31" eb="32">
      <t>イ</t>
    </rPh>
    <rPh sb="37" eb="40">
      <t>ショシンシャ</t>
    </rPh>
    <rPh sb="40" eb="43">
      <t>サイセキシャ</t>
    </rPh>
    <rPh sb="43" eb="44">
      <t>ム</t>
    </rPh>
    <rPh sb="49" eb="50">
      <t>モト</t>
    </rPh>
    <rPh sb="50" eb="52">
      <t>スイショウ</t>
    </rPh>
    <rPh sb="59" eb="60">
      <t>スズ</t>
    </rPh>
    <rPh sb="66" eb="68">
      <t>ジュウヨウ</t>
    </rPh>
    <rPh sb="69" eb="74">
      <t>ヨコテミチコ</t>
    </rPh>
    <rPh sb="75" eb="77">
      <t>シゴト</t>
    </rPh>
    <rPh sb="78" eb="80">
      <t>ケンザイ</t>
    </rPh>
    <rPh sb="86" eb="88">
      <t>タンサク</t>
    </rPh>
    <rPh sb="89" eb="92">
      <t>ショシンシャ</t>
    </rPh>
    <rPh sb="92" eb="93">
      <t>ム</t>
    </rPh>
    <rPh sb="95" eb="97">
      <t>ヤマナシ</t>
    </rPh>
    <rPh sb="105" eb="107">
      <t>キンシ</t>
    </rPh>
    <rPh sb="107" eb="109">
      <t>クイキ</t>
    </rPh>
    <rPh sb="110" eb="111">
      <t>ユタ</t>
    </rPh>
    <rPh sb="113" eb="115">
      <t>シゼン</t>
    </rPh>
    <rPh sb="116" eb="118">
      <t>ハンシャ</t>
    </rPh>
    <rPh sb="119" eb="120">
      <t>ヨ</t>
    </rPh>
    <rPh sb="128" eb="129">
      <t>チチ</t>
    </rPh>
    <rPh sb="137" eb="138">
      <t>カン</t>
    </rPh>
    <rPh sb="144" eb="146">
      <t>スイショウ</t>
    </rPh>
    <rPh sb="147" eb="148">
      <t>キズ</t>
    </rPh>
    <rPh sb="149" eb="150">
      <t>キラメ</t>
    </rPh>
    <rPh sb="152" eb="153">
      <t>ウマ</t>
    </rPh>
    <rPh sb="155" eb="157">
      <t>イワハダ</t>
    </rPh>
    <rPh sb="158" eb="160">
      <t>ビョウシャ</t>
    </rPh>
    <rPh sb="161" eb="162">
      <t>コマ</t>
    </rPh>
    <rPh sb="165" eb="167">
      <t>ヨウガン</t>
    </rPh>
    <rPh sb="168" eb="171">
      <t>セッカイガン</t>
    </rPh>
    <rPh sb="172" eb="173">
      <t>ワ</t>
    </rPh>
    <rPh sb="185" eb="187">
      <t>コウショウ</t>
    </rPh>
    <rPh sb="188" eb="190">
      <t>ソウゴン</t>
    </rPh>
    <rPh sb="192" eb="193">
      <t>イ</t>
    </rPh>
    <rPh sb="201" eb="203">
      <t>ザイク</t>
    </rPh>
    <rPh sb="204" eb="205">
      <t>キラメ</t>
    </rPh>
    <rPh sb="210" eb="213">
      <t>トウゲンキョウ</t>
    </rPh>
    <rPh sb="214" eb="216">
      <t>ミズソコ</t>
    </rPh>
    <rPh sb="217" eb="218">
      <t>トキ</t>
    </rPh>
    <rPh sb="222" eb="224">
      <t>イロア</t>
    </rPh>
    <rPh sb="226" eb="227">
      <t>ウツ</t>
    </rPh>
    <phoneticPr fontId="1"/>
  </si>
  <si>
    <t>40点　発酵前の腐女子枠でダメな最遊記。
演出;古いゼロサムにしてGファンの面影。前橋ウィッチーズ監督じゃんｗ（妻：ぬーべー枠
脚本;説明台詞のコンテが動かない
絵コンテ;イケメンアップ以外は崩れるドラクエ四コマ。颱風グラフィックスは中国に丁稚奉公すべき
キャラデザ;滇紅のウザさは赤城ユイナ譲り　牛鬼が酷い
美術;偽中華の精度は転生宗主が上
音響;良いコロムビア
OP:うろんミラージュかと思った
ED:色づいていく静的絵画は良いので本編に活かすべき</t>
    <rPh sb="11" eb="12">
      <t>ワク</t>
    </rPh>
    <rPh sb="16" eb="19">
      <t>サイユウキ</t>
    </rPh>
    <rPh sb="56" eb="57">
      <t>ツマ</t>
    </rPh>
    <rPh sb="62" eb="63">
      <t>ワク</t>
    </rPh>
    <rPh sb="67" eb="71">
      <t>セツメイセリフ</t>
    </rPh>
    <rPh sb="76" eb="77">
      <t>ウゴ</t>
    </rPh>
    <rPh sb="93" eb="95">
      <t>イガイ</t>
    </rPh>
    <rPh sb="96" eb="97">
      <t>クズ</t>
    </rPh>
    <rPh sb="103" eb="104">
      <t>ヨン</t>
    </rPh>
    <rPh sb="117" eb="119">
      <t>チュウゴク</t>
    </rPh>
    <rPh sb="120" eb="124">
      <t>デッチボウコウ</t>
    </rPh>
    <rPh sb="141" eb="143">
      <t>アカギ</t>
    </rPh>
    <rPh sb="146" eb="147">
      <t>ユズ</t>
    </rPh>
    <rPh sb="149" eb="150">
      <t>ウシ</t>
    </rPh>
    <rPh sb="150" eb="151">
      <t>オニ</t>
    </rPh>
    <rPh sb="152" eb="153">
      <t>ヒド</t>
    </rPh>
    <rPh sb="158" eb="161">
      <t>ニセチュウカ</t>
    </rPh>
    <rPh sb="162" eb="164">
      <t>セイド</t>
    </rPh>
    <rPh sb="165" eb="167">
      <t>テンセイ</t>
    </rPh>
    <rPh sb="167" eb="169">
      <t>ソウシュ</t>
    </rPh>
    <rPh sb="170" eb="171">
      <t>ウエ</t>
    </rPh>
    <rPh sb="175" eb="176">
      <t>イ</t>
    </rPh>
    <rPh sb="196" eb="197">
      <t>オモ</t>
    </rPh>
    <rPh sb="203" eb="204">
      <t>イロ</t>
    </rPh>
    <rPh sb="209" eb="211">
      <t>セイテキ</t>
    </rPh>
    <rPh sb="211" eb="213">
      <t>カイガ</t>
    </rPh>
    <rPh sb="214" eb="215">
      <t>ヨ</t>
    </rPh>
    <rPh sb="218" eb="220">
      <t>ホンペン</t>
    </rPh>
    <rPh sb="221" eb="222">
      <t>イ</t>
    </rPh>
    <phoneticPr fontId="1"/>
  </si>
  <si>
    <t>（14話）90点
演出;人生は人を惨めなままにしない。ポールの無邪気な善意はラヴェンダーの諦念を屈折させる
脚本;やまびこ荘のラヴェンダーで淑女の未来を視る
絵コンテ;優しく躊躇うラヴェンダーの胸の手が巧い。二度目のアンの涙が良い
キャラデザ;ラヴェンダーは美人だが老いの工夫が欲しい
美術;ラヴェンダーの深窓の令嬢感が良い
音響;19世紀の古さがある</t>
    <rPh sb="3" eb="4">
      <t>ワ</t>
    </rPh>
    <rPh sb="12" eb="14">
      <t>ジンセイ</t>
    </rPh>
    <rPh sb="15" eb="16">
      <t>ヒト</t>
    </rPh>
    <rPh sb="17" eb="18">
      <t>ミジ</t>
    </rPh>
    <rPh sb="31" eb="34">
      <t>ムジャキ</t>
    </rPh>
    <rPh sb="35" eb="37">
      <t>ゼンイ</t>
    </rPh>
    <rPh sb="45" eb="47">
      <t>テイネン</t>
    </rPh>
    <rPh sb="48" eb="50">
      <t>クッセツ</t>
    </rPh>
    <rPh sb="61" eb="62">
      <t>ソウ</t>
    </rPh>
    <rPh sb="70" eb="72">
      <t>シュクジョ</t>
    </rPh>
    <rPh sb="73" eb="75">
      <t>ミライ</t>
    </rPh>
    <rPh sb="76" eb="77">
      <t>ミ</t>
    </rPh>
    <rPh sb="84" eb="85">
      <t>ヤサ</t>
    </rPh>
    <rPh sb="87" eb="89">
      <t>タメラ</t>
    </rPh>
    <rPh sb="97" eb="98">
      <t>ムネ</t>
    </rPh>
    <rPh sb="99" eb="100">
      <t>テ</t>
    </rPh>
    <rPh sb="101" eb="102">
      <t>ウマ</t>
    </rPh>
    <rPh sb="104" eb="107">
      <t>ニドメ</t>
    </rPh>
    <rPh sb="111" eb="112">
      <t>ナミダ</t>
    </rPh>
    <rPh sb="113" eb="114">
      <t>イ</t>
    </rPh>
    <rPh sb="129" eb="131">
      <t>ビジン</t>
    </rPh>
    <rPh sb="133" eb="134">
      <t>オ</t>
    </rPh>
    <rPh sb="136" eb="138">
      <t>クフウ</t>
    </rPh>
    <rPh sb="139" eb="140">
      <t>ホ</t>
    </rPh>
    <rPh sb="153" eb="155">
      <t>シンソウ</t>
    </rPh>
    <rPh sb="156" eb="158">
      <t>レイジョウ</t>
    </rPh>
    <rPh sb="158" eb="159">
      <t>カン</t>
    </rPh>
    <rPh sb="160" eb="161">
      <t>ヨ</t>
    </rPh>
    <rPh sb="168" eb="170">
      <t>セイキ</t>
    </rPh>
    <rPh sb="171" eb="172">
      <t>フル</t>
    </rPh>
    <phoneticPr fontId="1"/>
  </si>
  <si>
    <t>65点
演出;文語調が過ぎる。百合の皮を被ったアイドル※現役モデルの完璧美少女、王塚真唯　優しくてふわふわ天使の、瀬名紫陽花　いつもクールな黒髪美人、琴紗月　賑やかなムードメーカー、小柳香穂
脚本;オタ向け軽い百合トレンドだが台詞より仕草や表情の丁寧な重層的描写が重要
絵コンテ;デフォルメの多様なパターンが良い
キャラデザ;甘織ピンク髪ぼっちのトレンドがある。王塚までギャグ嬢造詣ではまとめ役がいる
美術;棚引く雲を流してほしい
音響;クラシック
OP:ピンクとエメラルドの幾何学に振り切った方がキャラソんより良さそう
ED:</t>
    <rPh sb="7" eb="9">
      <t>ブンゴ</t>
    </rPh>
    <rPh sb="9" eb="10">
      <t>シラ</t>
    </rPh>
    <rPh sb="11" eb="12">
      <t>ス</t>
    </rPh>
    <rPh sb="15" eb="17">
      <t>ユリ</t>
    </rPh>
    <rPh sb="18" eb="19">
      <t>カワ</t>
    </rPh>
    <rPh sb="20" eb="21">
      <t>カブ</t>
    </rPh>
    <rPh sb="101" eb="102">
      <t>ム</t>
    </rPh>
    <rPh sb="103" eb="104">
      <t>カル</t>
    </rPh>
    <rPh sb="105" eb="107">
      <t>ユリ</t>
    </rPh>
    <rPh sb="113" eb="115">
      <t>セリフ</t>
    </rPh>
    <rPh sb="117" eb="119">
      <t>シグサ</t>
    </rPh>
    <rPh sb="120" eb="122">
      <t>ヒョウジョウ</t>
    </rPh>
    <rPh sb="123" eb="125">
      <t>テイネイ</t>
    </rPh>
    <rPh sb="126" eb="128">
      <t>ジュウソウ</t>
    </rPh>
    <rPh sb="128" eb="129">
      <t>テキ</t>
    </rPh>
    <rPh sb="129" eb="131">
      <t>ビョウシャ</t>
    </rPh>
    <rPh sb="132" eb="134">
      <t>ジュウヨウ</t>
    </rPh>
    <rPh sb="146" eb="148">
      <t>タヨウ</t>
    </rPh>
    <rPh sb="154" eb="155">
      <t>イ</t>
    </rPh>
    <rPh sb="163" eb="164">
      <t>アマ</t>
    </rPh>
    <rPh sb="164" eb="165">
      <t>オリ</t>
    </rPh>
    <rPh sb="168" eb="169">
      <t>カミ</t>
    </rPh>
    <rPh sb="188" eb="189">
      <t>ジョウ</t>
    </rPh>
    <rPh sb="189" eb="191">
      <t>ゾウケイ</t>
    </rPh>
    <rPh sb="196" eb="197">
      <t>ヤク</t>
    </rPh>
    <rPh sb="204" eb="206">
      <t>タナビ</t>
    </rPh>
    <rPh sb="207" eb="208">
      <t>クモ</t>
    </rPh>
    <rPh sb="209" eb="210">
      <t>ナガ</t>
    </rPh>
    <rPh sb="238" eb="241">
      <t>キカガク</t>
    </rPh>
    <rPh sb="242" eb="243">
      <t>フ</t>
    </rPh>
    <rPh sb="244" eb="245">
      <t>キ</t>
    </rPh>
    <rPh sb="247" eb="248">
      <t>ホウ</t>
    </rPh>
    <rPh sb="256" eb="257">
      <t>ヨ</t>
    </rPh>
    <phoneticPr fontId="1"/>
  </si>
  <si>
    <t>80点
演出;ゴミの説明描写の背後の筆圧もゴミという重層。人が人を裁きモノを裁く構造をどれだけ深掘するか
脚本;地獄と天国の天丼は王道
絵コンテ;逃走劇は魅せる
キャラデザ;マガジンの性愛志向と父親造詣は停滞を産みがち。主人公向け女造詣も類型で空疎な良い子
美術;天界と俗人界の落差は良い。ルド宅の汚さは良いが傷塗れの深みが欲しい
音響;幼い告白とピアノ協奏は良い
OP:
ED:字幕の背後の叫びが20年前くらい</t>
    <rPh sb="10" eb="12">
      <t>セツメイ</t>
    </rPh>
    <rPh sb="12" eb="14">
      <t>ビョウシャ</t>
    </rPh>
    <rPh sb="15" eb="17">
      <t>ハイゴ</t>
    </rPh>
    <rPh sb="18" eb="20">
      <t>ヒツアツ</t>
    </rPh>
    <rPh sb="26" eb="28">
      <t>ジュウソウ</t>
    </rPh>
    <rPh sb="29" eb="30">
      <t>ヒト</t>
    </rPh>
    <rPh sb="31" eb="32">
      <t>ヒト</t>
    </rPh>
    <rPh sb="33" eb="34">
      <t>サバ</t>
    </rPh>
    <rPh sb="38" eb="39">
      <t>サバ</t>
    </rPh>
    <rPh sb="40" eb="42">
      <t>コウゾウ</t>
    </rPh>
    <rPh sb="47" eb="48">
      <t>フカ</t>
    </rPh>
    <rPh sb="48" eb="49">
      <t>クツ</t>
    </rPh>
    <rPh sb="56" eb="58">
      <t>ジゴク</t>
    </rPh>
    <rPh sb="59" eb="61">
      <t>テンゴク</t>
    </rPh>
    <rPh sb="62" eb="64">
      <t>テンドン</t>
    </rPh>
    <rPh sb="65" eb="67">
      <t>オウドウ</t>
    </rPh>
    <rPh sb="73" eb="76">
      <t>トウソウゲキ</t>
    </rPh>
    <rPh sb="77" eb="78">
      <t>ミ</t>
    </rPh>
    <rPh sb="92" eb="94">
      <t>セイアイ</t>
    </rPh>
    <rPh sb="94" eb="96">
      <t>シコウ</t>
    </rPh>
    <rPh sb="97" eb="99">
      <t>チチオヤ</t>
    </rPh>
    <rPh sb="99" eb="101">
      <t>ゾウケイ</t>
    </rPh>
    <rPh sb="102" eb="104">
      <t>テイタイ</t>
    </rPh>
    <rPh sb="105" eb="106">
      <t>ウ</t>
    </rPh>
    <rPh sb="110" eb="113">
      <t>シュジンコウ</t>
    </rPh>
    <rPh sb="113" eb="114">
      <t>ム</t>
    </rPh>
    <rPh sb="115" eb="116">
      <t>オンナ</t>
    </rPh>
    <rPh sb="116" eb="118">
      <t>ゾウケイ</t>
    </rPh>
    <rPh sb="119" eb="121">
      <t>ルイケイ</t>
    </rPh>
    <rPh sb="122" eb="124">
      <t>クウソ</t>
    </rPh>
    <rPh sb="125" eb="126">
      <t>ヨ</t>
    </rPh>
    <rPh sb="127" eb="128">
      <t>コ</t>
    </rPh>
    <rPh sb="132" eb="134">
      <t>テンカイ</t>
    </rPh>
    <rPh sb="135" eb="137">
      <t>ゾクニン</t>
    </rPh>
    <rPh sb="137" eb="138">
      <t>カイ</t>
    </rPh>
    <rPh sb="139" eb="141">
      <t>ラクサ</t>
    </rPh>
    <rPh sb="142" eb="143">
      <t>イ</t>
    </rPh>
    <rPh sb="147" eb="148">
      <t>タク</t>
    </rPh>
    <rPh sb="149" eb="150">
      <t>キタナ</t>
    </rPh>
    <rPh sb="152" eb="153">
      <t>イ</t>
    </rPh>
    <rPh sb="155" eb="157">
      <t>キズマミ</t>
    </rPh>
    <rPh sb="159" eb="160">
      <t>フカ</t>
    </rPh>
    <rPh sb="162" eb="163">
      <t>ホ</t>
    </rPh>
    <rPh sb="169" eb="170">
      <t>オサナ</t>
    </rPh>
    <rPh sb="171" eb="173">
      <t>コクハク</t>
    </rPh>
    <rPh sb="190" eb="192">
      <t>ジマク</t>
    </rPh>
    <rPh sb="193" eb="195">
      <t>ハイゴ</t>
    </rPh>
    <rPh sb="196" eb="197">
      <t>サケ</t>
    </rPh>
    <rPh sb="201" eb="203">
      <t>ネンマエ</t>
    </rPh>
    <phoneticPr fontId="1"/>
  </si>
  <si>
    <t>14話）60点
シナリオゲームとは棒立ち可憐キャラに寒い台詞を無数に重ねる二次元が生み出す対話的緊張感。アニメの文脈での無変換移植は視点の揺れとともに没入感を喪失した中で寒い造詣が襲い掛かるキツい空間。予期される蒼の死の前後まで爛れた緊張感はしんどい。羽入が求めるべきは無根拠に受容され、連続的に出会う少女達の死でも性愛でも超常現象でもなく自分自身の逃避行の根源であるべきで、何人少女が死のうと羽入は前に進めないのではないか</t>
    <rPh sb="2" eb="3">
      <t>ワ</t>
    </rPh>
    <phoneticPr fontId="1"/>
  </si>
  <si>
    <t>65点　
演出;源氏物語を幼女ロシデレでやる。幼女とは異人であり巫女であり性的搾取に陥りやすい罠。男にBe my Valentine やばい
脚本;2/14にゲーセンでつぎ込む。コアラの漢ふんどし掴み意匠が性的導線
絵コンテ;アリスのテトリスを二人で楽しむ意匠が良い。他のゲームは観戦感
キャラデザ;ゲーセン周りだけ人々に目力が宿る
美術;フックだけCGの意図
音響;カドカワの気持ちは伝わる
OP:盛り上がりよりラブコメとゲーム仲間の印象を強く付ける
ED:ずっと太鼓の達人、、</t>
    <rPh sb="8" eb="12">
      <t>ゲンジモノガタリ</t>
    </rPh>
    <rPh sb="13" eb="15">
      <t>ヨウジョ</t>
    </rPh>
    <rPh sb="86" eb="87">
      <t>コ</t>
    </rPh>
    <rPh sb="93" eb="94">
      <t>オトコ</t>
    </rPh>
    <rPh sb="98" eb="99">
      <t>ツカ</t>
    </rPh>
    <rPh sb="100" eb="102">
      <t>イショウ</t>
    </rPh>
    <rPh sb="103" eb="105">
      <t>セイテキ</t>
    </rPh>
    <rPh sb="105" eb="107">
      <t>ドウセン</t>
    </rPh>
    <rPh sb="122" eb="124">
      <t>フタリ</t>
    </rPh>
    <rPh sb="125" eb="126">
      <t>タノ</t>
    </rPh>
    <rPh sb="128" eb="130">
      <t>イショウ</t>
    </rPh>
    <rPh sb="131" eb="132">
      <t>イ</t>
    </rPh>
    <rPh sb="134" eb="135">
      <t>ホカ</t>
    </rPh>
    <rPh sb="140" eb="142">
      <t>カンセン</t>
    </rPh>
    <rPh sb="142" eb="143">
      <t>カン</t>
    </rPh>
    <rPh sb="154" eb="155">
      <t>マワ</t>
    </rPh>
    <rPh sb="158" eb="160">
      <t>ヒトビト</t>
    </rPh>
    <rPh sb="161" eb="163">
      <t>メヂカラ</t>
    </rPh>
    <rPh sb="164" eb="165">
      <t>ヤド</t>
    </rPh>
    <rPh sb="178" eb="180">
      <t>イト</t>
    </rPh>
    <rPh sb="189" eb="191">
      <t>キモ</t>
    </rPh>
    <rPh sb="193" eb="194">
      <t>ツタ</t>
    </rPh>
    <rPh sb="200" eb="201">
      <t>モ</t>
    </rPh>
    <rPh sb="202" eb="203">
      <t>ア</t>
    </rPh>
    <rPh sb="215" eb="217">
      <t>ナカマ</t>
    </rPh>
    <rPh sb="218" eb="220">
      <t>インショウ</t>
    </rPh>
    <rPh sb="221" eb="222">
      <t>ツヨ</t>
    </rPh>
    <rPh sb="223" eb="224">
      <t>ツ</t>
    </rPh>
    <rPh sb="233" eb="235">
      <t>タイコ</t>
    </rPh>
    <rPh sb="236" eb="238">
      <t>タツジン</t>
    </rPh>
    <phoneticPr fontId="1"/>
  </si>
  <si>
    <t>90点　凄い
演出;女子高生でぼのぼの(森の哲学)をやる
脚本;SNSへの距離感が二人の考えの軸心の違い。だらつく雰囲気と軽妙な会話の現代性のバランスが凄い
絵コンテ;ねこミームもぼざろもソシャゲも等価的に配置され無意味は意味となる
キャラデザ;山本の乳と和田は、勤勉さと情動性の対称性
美術;電車のドアの機械感。仙台のイオンモール名取ｗ
音響;現代ぼのぼのに相応しい
OP:適当ダンスは寧ろ今風のショート動画
ED:OPと併せた視聴観の雰囲気がお喋りの楽しさと侘しさを示す</t>
    <rPh sb="4" eb="5">
      <t>スゴ</t>
    </rPh>
    <rPh sb="10" eb="11">
      <t>コ</t>
    </rPh>
    <rPh sb="20" eb="21">
      <t>モリ</t>
    </rPh>
    <rPh sb="22" eb="24">
      <t>テツガク</t>
    </rPh>
    <rPh sb="28" eb="31">
      <t>キョリカン</t>
    </rPh>
    <rPh sb="32" eb="34">
      <t>フタリ</t>
    </rPh>
    <rPh sb="35" eb="36">
      <t>カンガ</t>
    </rPh>
    <rPh sb="38" eb="40">
      <t>ジクシン</t>
    </rPh>
    <rPh sb="41" eb="42">
      <t>チガ</t>
    </rPh>
    <rPh sb="57" eb="60">
      <t>フンイキ</t>
    </rPh>
    <rPh sb="61" eb="63">
      <t>ケイミョウ</t>
    </rPh>
    <rPh sb="64" eb="66">
      <t>カイワ</t>
    </rPh>
    <rPh sb="67" eb="70">
      <t>ゲンダイセイ</t>
    </rPh>
    <rPh sb="76" eb="77">
      <t>スゴ</t>
    </rPh>
    <rPh sb="99" eb="102">
      <t>トウカテキ</t>
    </rPh>
    <rPh sb="103" eb="105">
      <t>ハイチ</t>
    </rPh>
    <rPh sb="107" eb="110">
      <t>ムイミ</t>
    </rPh>
    <rPh sb="111" eb="113">
      <t>イミ</t>
    </rPh>
    <rPh sb="118" eb="120">
      <t>デンシャ</t>
    </rPh>
    <rPh sb="123" eb="125">
      <t>ヤマモト</t>
    </rPh>
    <rPh sb="126" eb="127">
      <t>チチ</t>
    </rPh>
    <rPh sb="128" eb="130">
      <t>ワダ</t>
    </rPh>
    <rPh sb="132" eb="134">
      <t>キンベン</t>
    </rPh>
    <rPh sb="136" eb="139">
      <t>ジョウドウセイ</t>
    </rPh>
    <rPh sb="144" eb="146">
      <t>キカイ</t>
    </rPh>
    <rPh sb="146" eb="147">
      <t>カン</t>
    </rPh>
    <rPh sb="148" eb="150">
      <t>センダイ</t>
    </rPh>
    <rPh sb="157" eb="159">
      <t>ナトリ</t>
    </rPh>
    <rPh sb="168" eb="170">
      <t>テキトウ</t>
    </rPh>
    <rPh sb="173" eb="175">
      <t>ゲンダイ</t>
    </rPh>
    <rPh sb="180" eb="182">
      <t>フサワ</t>
    </rPh>
    <rPh sb="186" eb="187">
      <t>ムシ</t>
    </rPh>
    <rPh sb="188" eb="190">
      <t>イマフウ</t>
    </rPh>
    <rPh sb="194" eb="196">
      <t>ドウガ</t>
    </rPh>
    <rPh sb="212" eb="213">
      <t>アワ</t>
    </rPh>
    <rPh sb="215" eb="218">
      <t>シチョウカン</t>
    </rPh>
    <rPh sb="219" eb="222">
      <t>フンイキ</t>
    </rPh>
    <rPh sb="224" eb="225">
      <t>シャベ</t>
    </rPh>
    <rPh sb="227" eb="228">
      <t>タノ</t>
    </rPh>
    <rPh sb="231" eb="232">
      <t>ワビ</t>
    </rPh>
    <rPh sb="235" eb="236">
      <t>シメ</t>
    </rPh>
    <phoneticPr fontId="1"/>
  </si>
  <si>
    <t>フードコートで、また明日。</t>
    <phoneticPr fontId="1"/>
  </si>
  <si>
    <t>2025年7月7日（月）〜
TOKYO MX・BS11ほか</t>
    <phoneticPr fontId="1"/>
  </si>
  <si>
    <t>原作：井上堅二・吉岡公威（講談社「good!アフタヌーン」連載）
監督・脚本・音響監督：高松信司
キャラクターデザイン・総作画監督：草間英興
総作画監督：植田羊一
美術監督：春日礼児
プロップデザイン：jimao
色彩設計：松山愛子
撮影監督：加藤直之
編集：徳田俊
音響制作：セイバーリンクス
音楽：橋本由香利
アニメーション制作：ゼロジー×リーベル</t>
    <phoneticPr fontId="1"/>
  </si>
  <si>
    <t>85点
演出;冒頭の無言の涙、日常を壊すギスギス、戸倉の埋もれる思い出は新たな戦国
脚本;日常の終焉は超常現象と勝負で塗り替えるか
絵コンテ;ボウリングの細かいモーション、肩や膝や腰、ガーターやレーンの動きが巧い
キャラデザ:利奈の尖りと麻衣の現状維持、他の長いのものに撒かれる様相
美術;戸倉のショボさが良い
音響;良い
OP:なし
ED:黒幕</t>
    <rPh sb="7" eb="9">
      <t>ボウトウ</t>
    </rPh>
    <rPh sb="10" eb="12">
      <t>ムゴン</t>
    </rPh>
    <rPh sb="13" eb="14">
      <t>ナミダ</t>
    </rPh>
    <rPh sb="15" eb="17">
      <t>ニチジョウ</t>
    </rPh>
    <rPh sb="18" eb="19">
      <t>コワ</t>
    </rPh>
    <rPh sb="25" eb="27">
      <t>トクラ</t>
    </rPh>
    <rPh sb="28" eb="29">
      <t>ウ</t>
    </rPh>
    <rPh sb="32" eb="33">
      <t>オモ</t>
    </rPh>
    <rPh sb="34" eb="35">
      <t>デ</t>
    </rPh>
    <rPh sb="36" eb="37">
      <t>アラ</t>
    </rPh>
    <rPh sb="39" eb="41">
      <t>センゴク</t>
    </rPh>
    <rPh sb="45" eb="47">
      <t>ニチジョウ</t>
    </rPh>
    <rPh sb="48" eb="50">
      <t>シュウエン</t>
    </rPh>
    <rPh sb="51" eb="55">
      <t>チョウジョウゲンショウ</t>
    </rPh>
    <rPh sb="56" eb="58">
      <t>ショウブ</t>
    </rPh>
    <rPh sb="59" eb="60">
      <t>ヌ</t>
    </rPh>
    <rPh sb="61" eb="62">
      <t>カ</t>
    </rPh>
    <rPh sb="77" eb="78">
      <t>コマ</t>
    </rPh>
    <rPh sb="86" eb="87">
      <t>カタ</t>
    </rPh>
    <rPh sb="88" eb="89">
      <t>ヒザ</t>
    </rPh>
    <rPh sb="90" eb="91">
      <t>コシ</t>
    </rPh>
    <rPh sb="101" eb="102">
      <t>ウゴ</t>
    </rPh>
    <rPh sb="104" eb="105">
      <t>ウマ</t>
    </rPh>
    <rPh sb="116" eb="117">
      <t>トガ</t>
    </rPh>
    <rPh sb="119" eb="121">
      <t>マイ</t>
    </rPh>
    <rPh sb="122" eb="126">
      <t>ゲンジョウイジ</t>
    </rPh>
    <rPh sb="127" eb="128">
      <t>ホカ</t>
    </rPh>
    <rPh sb="129" eb="130">
      <t>ナガ</t>
    </rPh>
    <rPh sb="135" eb="136">
      <t>マ</t>
    </rPh>
    <rPh sb="139" eb="141">
      <t>ヨウソウ</t>
    </rPh>
    <rPh sb="145" eb="147">
      <t>トクラ</t>
    </rPh>
    <rPh sb="153" eb="154">
      <t>イ</t>
    </rPh>
    <rPh sb="159" eb="160">
      <t>ヨ</t>
    </rPh>
    <rPh sb="171" eb="173">
      <t>クロマク</t>
    </rPh>
    <phoneticPr fontId="1"/>
  </si>
  <si>
    <t>（14話）85点
演出;仮面の羅莉は虹が咲の覆面であり生の表象であり諾諾との対比とともにシンディグも屹立する。信頼も恐怖もない理論の恐怖世界
脚本;DJシンディグの情動的ノリは恐怖粒子で増幅
絵コンテ;やや停滞感あり劣る
キャラデザ;劉真の闇が計りれない
美術;
音響;</t>
    <rPh sb="3" eb="4">
      <t>ワ</t>
    </rPh>
    <rPh sb="34" eb="36">
      <t>ダクダク</t>
    </rPh>
    <rPh sb="38" eb="40">
      <t>タイヒ</t>
    </rPh>
    <rPh sb="50" eb="52">
      <t>キツリツ</t>
    </rPh>
    <rPh sb="55" eb="57">
      <t>シンライ</t>
    </rPh>
    <rPh sb="58" eb="60">
      <t>キョウフ</t>
    </rPh>
    <rPh sb="63" eb="65">
      <t>リロン</t>
    </rPh>
    <rPh sb="66" eb="70">
      <t>キョウフセカイ</t>
    </rPh>
    <rPh sb="82" eb="85">
      <t>ジョウドウテキ</t>
    </rPh>
    <rPh sb="88" eb="90">
      <t>キョウフ</t>
    </rPh>
    <rPh sb="90" eb="92">
      <t>リュウシ</t>
    </rPh>
    <rPh sb="93" eb="95">
      <t>ゾウフク</t>
    </rPh>
    <rPh sb="103" eb="106">
      <t>テイタイカン</t>
    </rPh>
    <rPh sb="108" eb="109">
      <t>オト</t>
    </rPh>
    <rPh sb="117" eb="118">
      <t>リュウ</t>
    </rPh>
    <rPh sb="118" eb="119">
      <t>シン</t>
    </rPh>
    <rPh sb="120" eb="121">
      <t>ヤミ</t>
    </rPh>
    <rPh sb="122" eb="123">
      <t>ハカ</t>
    </rPh>
    <phoneticPr fontId="1"/>
  </si>
  <si>
    <t>(13話)85点
演出;冒頭から魔法陣の剣の天空模様が凄い。レン魔力集中含め魔法展開の画面構成が巧い
脚本;悪魔の子が神聖魔術を学ぶ。
絵コンテ;説明台詞と背景美術にデフォルメを重畳するリズム、
キャラデザ;ショタとロリと巨乳だが、正義感より魔力探求の倫理観は良いバランスで嘆きの亡霊と相似形
美術;虹色の画面が基調。鮮やかな壺を割勝ち
音響;プリティーリズムにレインボーが万華鏡
OP:
ED:</t>
    <rPh sb="3" eb="4">
      <t>ワ</t>
    </rPh>
    <rPh sb="12" eb="14">
      <t>ボウトウ</t>
    </rPh>
    <rPh sb="16" eb="19">
      <t>マホウジン</t>
    </rPh>
    <rPh sb="20" eb="21">
      <t>ツルギ</t>
    </rPh>
    <rPh sb="22" eb="24">
      <t>テンクウ</t>
    </rPh>
    <rPh sb="24" eb="26">
      <t>モヨウ</t>
    </rPh>
    <rPh sb="27" eb="28">
      <t>スゴ</t>
    </rPh>
    <rPh sb="32" eb="36">
      <t>マリョクシュウチュウ</t>
    </rPh>
    <rPh sb="36" eb="37">
      <t>フク</t>
    </rPh>
    <rPh sb="38" eb="40">
      <t>マホウ</t>
    </rPh>
    <rPh sb="40" eb="42">
      <t>テンカイ</t>
    </rPh>
    <rPh sb="43" eb="45">
      <t>ガメン</t>
    </rPh>
    <rPh sb="45" eb="47">
      <t>コウセイ</t>
    </rPh>
    <rPh sb="48" eb="49">
      <t>ウマ</t>
    </rPh>
    <rPh sb="54" eb="56">
      <t>アクマ</t>
    </rPh>
    <rPh sb="57" eb="58">
      <t>コ</t>
    </rPh>
    <rPh sb="59" eb="61">
      <t>シンセイ</t>
    </rPh>
    <rPh sb="61" eb="63">
      <t>マジュツ</t>
    </rPh>
    <rPh sb="64" eb="65">
      <t>マナ</t>
    </rPh>
    <rPh sb="73" eb="75">
      <t>セツメイ</t>
    </rPh>
    <rPh sb="75" eb="77">
      <t>セリフ</t>
    </rPh>
    <rPh sb="78" eb="80">
      <t>ハイケイ</t>
    </rPh>
    <rPh sb="80" eb="82">
      <t>ビジュツ</t>
    </rPh>
    <rPh sb="89" eb="90">
      <t>カサ</t>
    </rPh>
    <rPh sb="90" eb="91">
      <t>タタミ</t>
    </rPh>
    <rPh sb="111" eb="113">
      <t>キョニュウ</t>
    </rPh>
    <rPh sb="150" eb="152">
      <t>ニジイロ</t>
    </rPh>
    <rPh sb="153" eb="155">
      <t>ガメン</t>
    </rPh>
    <rPh sb="156" eb="158">
      <t>キチョウ</t>
    </rPh>
    <rPh sb="159" eb="160">
      <t>アザ</t>
    </rPh>
    <rPh sb="163" eb="164">
      <t>ツボ</t>
    </rPh>
    <rPh sb="165" eb="167">
      <t>ワリガ</t>
    </rPh>
    <rPh sb="187" eb="190">
      <t>マンゲキョウ</t>
    </rPh>
    <phoneticPr fontId="1"/>
  </si>
  <si>
    <t>75点
演出;天才と凡人の差は共感可能性の程度であり汎事徹底の自覚性。家族と幸せの定義が重要か。最後に皆で食卓を囲む構図も見えるが工程の密度が重要
脚本;凡人の甲斐性で天才を絆す構図が丸見え
絵コンテ;旧態依然とした少女漫画的デザインは新旧の天才と凡人の象徴たれるか
キャラデザ;三姉妹のチョロさより怖さや悩みの描写の程度が重要
美術;朝食が美味しそう
音響;良い
OP:
ED:黒幕字、、</t>
    <rPh sb="7" eb="9">
      <t>テンサイ</t>
    </rPh>
    <rPh sb="10" eb="12">
      <t>ボンジン</t>
    </rPh>
    <rPh sb="13" eb="14">
      <t>サ</t>
    </rPh>
    <rPh sb="15" eb="20">
      <t>キョウカンカノウセイ</t>
    </rPh>
    <rPh sb="21" eb="23">
      <t>テイド</t>
    </rPh>
    <rPh sb="26" eb="27">
      <t>ハン</t>
    </rPh>
    <rPh sb="27" eb="28">
      <t>コト</t>
    </rPh>
    <rPh sb="28" eb="30">
      <t>テッテイ</t>
    </rPh>
    <rPh sb="31" eb="33">
      <t>ジカク</t>
    </rPh>
    <rPh sb="33" eb="34">
      <t>セイ</t>
    </rPh>
    <rPh sb="35" eb="37">
      <t>カゾク</t>
    </rPh>
    <rPh sb="38" eb="39">
      <t>シアワ</t>
    </rPh>
    <rPh sb="41" eb="43">
      <t>テイギ</t>
    </rPh>
    <rPh sb="44" eb="46">
      <t>ジュウヨウ</t>
    </rPh>
    <rPh sb="48" eb="50">
      <t>サイゴ</t>
    </rPh>
    <rPh sb="51" eb="52">
      <t>ミンナ</t>
    </rPh>
    <rPh sb="53" eb="55">
      <t>ショクタク</t>
    </rPh>
    <rPh sb="56" eb="57">
      <t>カコ</t>
    </rPh>
    <rPh sb="58" eb="60">
      <t>コウズ</t>
    </rPh>
    <rPh sb="61" eb="62">
      <t>ミ</t>
    </rPh>
    <rPh sb="65" eb="67">
      <t>コウテイ</t>
    </rPh>
    <rPh sb="68" eb="70">
      <t>ミツド</t>
    </rPh>
    <rPh sb="71" eb="73">
      <t>ジュウヨウ</t>
    </rPh>
    <rPh sb="77" eb="79">
      <t>ボンジン</t>
    </rPh>
    <rPh sb="80" eb="83">
      <t>カイショウ</t>
    </rPh>
    <rPh sb="84" eb="86">
      <t>テンサイ</t>
    </rPh>
    <rPh sb="87" eb="88">
      <t>ホダ</t>
    </rPh>
    <rPh sb="89" eb="91">
      <t>コウズ</t>
    </rPh>
    <rPh sb="92" eb="94">
      <t>マルミ</t>
    </rPh>
    <rPh sb="101" eb="105">
      <t>キュウタイイゼン</t>
    </rPh>
    <rPh sb="108" eb="110">
      <t>ショウジョ</t>
    </rPh>
    <rPh sb="110" eb="112">
      <t>マンガ</t>
    </rPh>
    <rPh sb="112" eb="113">
      <t>テキ</t>
    </rPh>
    <rPh sb="118" eb="120">
      <t>シンキュウ</t>
    </rPh>
    <rPh sb="121" eb="123">
      <t>テンサイ</t>
    </rPh>
    <rPh sb="124" eb="126">
      <t>ボンジン</t>
    </rPh>
    <rPh sb="127" eb="129">
      <t>ショウチョウ</t>
    </rPh>
    <rPh sb="140" eb="143">
      <t>サンシマイ</t>
    </rPh>
    <rPh sb="150" eb="151">
      <t>コワ</t>
    </rPh>
    <rPh sb="153" eb="154">
      <t>ナヤ</t>
    </rPh>
    <rPh sb="156" eb="158">
      <t>ビョウシャ</t>
    </rPh>
    <rPh sb="159" eb="161">
      <t>テイド</t>
    </rPh>
    <rPh sb="162" eb="164">
      <t>ジュウヨウ</t>
    </rPh>
    <rPh sb="168" eb="170">
      <t>チョウショク</t>
    </rPh>
    <rPh sb="171" eb="173">
      <t>オイ</t>
    </rPh>
    <rPh sb="180" eb="181">
      <t>ヨ</t>
    </rPh>
    <rPh sb="190" eb="192">
      <t>クロマク</t>
    </rPh>
    <rPh sb="192" eb="193">
      <t>ジ</t>
    </rPh>
    <phoneticPr fontId="1"/>
  </si>
  <si>
    <t>帝乃三姉妹は案外、チョロい。</t>
    <phoneticPr fontId="1"/>
  </si>
  <si>
    <t>クレバテス-魔獣の王と赤子と屍の勇者-</t>
  </si>
  <si>
    <t>原作：岩原裕二（「LINEマンガ」連載）
監督：田口清隆
シリーズ構成：小柳啓伍
キャラクターデザイン・総作画監督：佐古宗一郎
アニメーションディレクター：塚田拓郎
動画検査チーフ：余島郁枝
美術監督：森川篤
色彩設計：岩沢れい子
撮影監督：浅川茂輝
CGディレクター：辻直希
編集：定松剛
音楽：信澤宣明
音響監督：田口清隆
音響効果：古谷友二
録音調整：佐竹徹也
アニメーションプロデューサー：栗山政一郎
アニメーション制作：Lay-duce
主題歌	OP：「Ruler」前島麻由</t>
    <phoneticPr fontId="1"/>
  </si>
  <si>
    <t>2025年7⽉2⽇（⽔）～
AT-X・TOKYO MXほか</t>
    <phoneticPr fontId="1"/>
  </si>
  <si>
    <t>点
演出;魔獣王と外界の切断の関係と発展（育児？）が重要か。アリシア乳は別に良いがクレバテスの赤子介抱の動機が不明
脚本;とりあえず勇者全滅。クレバテス進撃
絵コンテ;馬獣王戦闘までやや単調
キャラデザ;アリシア父と子の隻脚
美術;ハイデン街並みが進撃の巨人
音響;静謐
OP:
ED:字幕</t>
    <rPh sb="5" eb="7">
      <t>マジュウ</t>
    </rPh>
    <rPh sb="7" eb="8">
      <t>オウ</t>
    </rPh>
    <rPh sb="9" eb="11">
      <t>ガイカイ</t>
    </rPh>
    <rPh sb="12" eb="14">
      <t>セツダン</t>
    </rPh>
    <rPh sb="15" eb="17">
      <t>カンケイ</t>
    </rPh>
    <rPh sb="18" eb="20">
      <t>ハッテン</t>
    </rPh>
    <rPh sb="21" eb="23">
      <t>イクジ</t>
    </rPh>
    <rPh sb="26" eb="28">
      <t>ジュウヨウ</t>
    </rPh>
    <rPh sb="34" eb="35">
      <t>チチ</t>
    </rPh>
    <rPh sb="36" eb="37">
      <t>ベツ</t>
    </rPh>
    <rPh sb="38" eb="39">
      <t>ヨ</t>
    </rPh>
    <rPh sb="47" eb="49">
      <t>アカゴ</t>
    </rPh>
    <rPh sb="49" eb="51">
      <t>カイホウ</t>
    </rPh>
    <rPh sb="52" eb="54">
      <t>ドウキ</t>
    </rPh>
    <rPh sb="55" eb="57">
      <t>フメイ</t>
    </rPh>
    <rPh sb="66" eb="70">
      <t>ユウシャゼンメツ</t>
    </rPh>
    <rPh sb="76" eb="78">
      <t>シンゲキ</t>
    </rPh>
    <rPh sb="84" eb="87">
      <t>マジュウオウ</t>
    </rPh>
    <rPh sb="87" eb="89">
      <t>セントウ</t>
    </rPh>
    <rPh sb="93" eb="95">
      <t>タンチョウ</t>
    </rPh>
    <rPh sb="106" eb="107">
      <t>チチ</t>
    </rPh>
    <rPh sb="108" eb="109">
      <t>コ</t>
    </rPh>
    <rPh sb="110" eb="112">
      <t>セッキャク</t>
    </rPh>
    <rPh sb="120" eb="122">
      <t>マチナ</t>
    </rPh>
    <rPh sb="124" eb="126">
      <t>シンゲキ</t>
    </rPh>
    <rPh sb="127" eb="129">
      <t>キョジン</t>
    </rPh>
    <rPh sb="133" eb="135">
      <t>セイヒツ</t>
    </rPh>
    <rPh sb="143" eb="145">
      <t>ジマク</t>
    </rPh>
    <phoneticPr fontId="1"/>
  </si>
  <si>
    <t>65点
演出;ビリーアイリッシュを呟き血を流すモグラは良い日常の終り
脚本;鬼灯の冷徹で描いた地獄の世界と、本作の現実世界の地獄がどのように対照化されるのか？
絵コンテ;冒頭モグラ喋り過ぎだが抽斗刑務所の下りは良い
キャラデザ;藤村の児童文学専攻と陽キャの反目が広辞苑の導線でしかないのか？幼さと老いは縦の顔か？
美術;江口のホラー絵本風味は鬼火と雑多な日用品の味がある
音響;微妙にはズレる
OP:江口の気怠い作風とノリノリのShydohが微妙にずれるがゲテモノ感は良い、クリフハンガー的構造はもっとあっても良い
ED:ない</t>
    <rPh sb="17" eb="18">
      <t>ツブヤ</t>
    </rPh>
    <rPh sb="19" eb="20">
      <t>チ</t>
    </rPh>
    <rPh sb="21" eb="22">
      <t>ナガ</t>
    </rPh>
    <rPh sb="27" eb="28">
      <t>イ</t>
    </rPh>
    <rPh sb="29" eb="31">
      <t>ニチジョウ</t>
    </rPh>
    <rPh sb="32" eb="33">
      <t>オワ</t>
    </rPh>
    <rPh sb="38" eb="40">
      <t>ホオズキ</t>
    </rPh>
    <rPh sb="41" eb="43">
      <t>レイテツ</t>
    </rPh>
    <rPh sb="44" eb="45">
      <t>エガ</t>
    </rPh>
    <rPh sb="47" eb="49">
      <t>ジゴク</t>
    </rPh>
    <rPh sb="50" eb="52">
      <t>セカイ</t>
    </rPh>
    <rPh sb="54" eb="56">
      <t>ホンサク</t>
    </rPh>
    <rPh sb="57" eb="61">
      <t>ゲンジツセカイ</t>
    </rPh>
    <rPh sb="62" eb="64">
      <t>ジゴク</t>
    </rPh>
    <rPh sb="70" eb="73">
      <t>タイショウカ</t>
    </rPh>
    <rPh sb="114" eb="116">
      <t>フジムラ</t>
    </rPh>
    <rPh sb="117" eb="123">
      <t>ジドウブンガクセンコウ</t>
    </rPh>
    <rPh sb="124" eb="125">
      <t>ヨウ</t>
    </rPh>
    <rPh sb="128" eb="130">
      <t>ハンモク</t>
    </rPh>
    <rPh sb="131" eb="134">
      <t>コウジエン</t>
    </rPh>
    <rPh sb="135" eb="137">
      <t>ドウセン</t>
    </rPh>
    <rPh sb="145" eb="146">
      <t>オサナ</t>
    </rPh>
    <rPh sb="160" eb="162">
      <t>エグチ</t>
    </rPh>
    <rPh sb="166" eb="168">
      <t>エホン</t>
    </rPh>
    <rPh sb="168" eb="170">
      <t>フウミ</t>
    </rPh>
    <rPh sb="171" eb="172">
      <t>オニ</t>
    </rPh>
    <rPh sb="172" eb="173">
      <t>ヒ</t>
    </rPh>
    <rPh sb="174" eb="176">
      <t>ザッタ</t>
    </rPh>
    <rPh sb="177" eb="180">
      <t>ニチヨウヒン</t>
    </rPh>
    <rPh sb="181" eb="182">
      <t>アジ</t>
    </rPh>
    <rPh sb="189" eb="191">
      <t>ビミョウ</t>
    </rPh>
    <rPh sb="200" eb="202">
      <t>エグチ</t>
    </rPh>
    <rPh sb="203" eb="204">
      <t>ケ</t>
    </rPh>
    <rPh sb="204" eb="205">
      <t>ナマ</t>
    </rPh>
    <rPh sb="206" eb="208">
      <t>サクフウ</t>
    </rPh>
    <rPh sb="221" eb="223">
      <t>ビミョウ</t>
    </rPh>
    <rPh sb="232" eb="233">
      <t>カン</t>
    </rPh>
    <rPh sb="234" eb="235">
      <t>ヨ</t>
    </rPh>
    <rPh sb="244" eb="245">
      <t>テキ</t>
    </rPh>
    <rPh sb="245" eb="247">
      <t>コウゾウ</t>
    </rPh>
    <rPh sb="255" eb="256">
      <t>イ</t>
    </rPh>
    <phoneticPr fontId="1"/>
  </si>
  <si>
    <t>70点
演出;恐怖と影の揺らぎの重畳は良いが、後半は総集編的でシーン毎の断絶が酷い
脚本;タルラとWと台詞を重ねすぎる
絵コンテ;Wの疎外感を反映する構造は視聴者も疎外
キャラデザ;独りも入ってこない
美術;船建造工事足場は丁寧
音響;悲痛
OP:カタストロフからの再興感は強いが楽曲が爽やか過ぎる
ED:過ぎる美しい思い出が鎮魂歌に弔われる</t>
    <rPh sb="7" eb="9">
      <t>キョウフ</t>
    </rPh>
    <rPh sb="10" eb="11">
      <t>カゲ</t>
    </rPh>
    <rPh sb="12" eb="13">
      <t>ユ</t>
    </rPh>
    <rPh sb="16" eb="17">
      <t>カサ</t>
    </rPh>
    <rPh sb="17" eb="18">
      <t>タタミ</t>
    </rPh>
    <rPh sb="19" eb="20">
      <t>ヨ</t>
    </rPh>
    <rPh sb="23" eb="25">
      <t>コウハン</t>
    </rPh>
    <rPh sb="26" eb="29">
      <t>ソウシュウヘン</t>
    </rPh>
    <rPh sb="29" eb="30">
      <t>テキ</t>
    </rPh>
    <rPh sb="34" eb="35">
      <t>ゴト</t>
    </rPh>
    <rPh sb="36" eb="38">
      <t>ダンゼツ</t>
    </rPh>
    <rPh sb="39" eb="40">
      <t>ヒド</t>
    </rPh>
    <rPh sb="51" eb="53">
      <t>セリフ</t>
    </rPh>
    <rPh sb="54" eb="55">
      <t>カサ</t>
    </rPh>
    <rPh sb="67" eb="70">
      <t>ソガイカン</t>
    </rPh>
    <rPh sb="71" eb="73">
      <t>ハンエイ</t>
    </rPh>
    <rPh sb="75" eb="77">
      <t>コウゾウ</t>
    </rPh>
    <rPh sb="78" eb="81">
      <t>シチョウシャ</t>
    </rPh>
    <rPh sb="82" eb="84">
      <t>ソガイ</t>
    </rPh>
    <rPh sb="91" eb="92">
      <t>ヒト</t>
    </rPh>
    <rPh sb="94" eb="95">
      <t>ハイ</t>
    </rPh>
    <rPh sb="104" eb="107">
      <t>フネケンゾウ</t>
    </rPh>
    <rPh sb="107" eb="109">
      <t>コウジ</t>
    </rPh>
    <rPh sb="109" eb="111">
      <t>アシバ</t>
    </rPh>
    <rPh sb="112" eb="114">
      <t>テイネイ</t>
    </rPh>
    <rPh sb="118" eb="120">
      <t>ヒツウ</t>
    </rPh>
    <rPh sb="133" eb="135">
      <t>サイコウ</t>
    </rPh>
    <rPh sb="135" eb="136">
      <t>カン</t>
    </rPh>
    <rPh sb="137" eb="138">
      <t>ツヨ</t>
    </rPh>
    <rPh sb="140" eb="142">
      <t>ガッキョク</t>
    </rPh>
    <rPh sb="143" eb="144">
      <t>サワ</t>
    </rPh>
    <rPh sb="146" eb="147">
      <t>ス</t>
    </rPh>
    <rPh sb="153" eb="154">
      <t>ス</t>
    </rPh>
    <rPh sb="156" eb="157">
      <t>ウツク</t>
    </rPh>
    <rPh sb="159" eb="160">
      <t>オモ</t>
    </rPh>
    <rPh sb="161" eb="162">
      <t>デ</t>
    </rPh>
    <rPh sb="163" eb="166">
      <t>チンコンカ</t>
    </rPh>
    <rPh sb="167" eb="168">
      <t>トムラ</t>
    </rPh>
    <phoneticPr fontId="1"/>
  </si>
  <si>
    <t>60点
演出;想定以上に犬とサボテン戦は良いがゴリラ戦を思い出すと侘しい
脚本;最後は再び鯰に飲まれるファンか？ラストの豚乗りは酷い
絵コンテ;犬とサボテンと白蛇戦のショボさは鯰でもショボい
キャラデザ;リンの造詣が崩れる
美術;雲海の頂きは良い
音響;中華風としては良い
ED:絵コンテ下書きでキャラ紹介は良くない</t>
    <rPh sb="7" eb="9">
      <t>ソウテイ</t>
    </rPh>
    <rPh sb="9" eb="11">
      <t>イジョウ</t>
    </rPh>
    <rPh sb="12" eb="13">
      <t>イヌ</t>
    </rPh>
    <rPh sb="18" eb="19">
      <t>イクサ</t>
    </rPh>
    <rPh sb="20" eb="21">
      <t>ヨ</t>
    </rPh>
    <rPh sb="26" eb="27">
      <t>セン</t>
    </rPh>
    <rPh sb="28" eb="29">
      <t>オモ</t>
    </rPh>
    <rPh sb="30" eb="31">
      <t>ダ</t>
    </rPh>
    <rPh sb="33" eb="34">
      <t>ワビ</t>
    </rPh>
    <rPh sb="40" eb="42">
      <t>サイゴ</t>
    </rPh>
    <rPh sb="43" eb="44">
      <t>フタタ</t>
    </rPh>
    <rPh sb="45" eb="46">
      <t>ナマズ</t>
    </rPh>
    <rPh sb="47" eb="48">
      <t>ノ</t>
    </rPh>
    <rPh sb="60" eb="61">
      <t>ブタ</t>
    </rPh>
    <rPh sb="61" eb="62">
      <t>ノ</t>
    </rPh>
    <rPh sb="64" eb="65">
      <t>ヒド</t>
    </rPh>
    <rPh sb="72" eb="73">
      <t>イヌ</t>
    </rPh>
    <rPh sb="79" eb="81">
      <t>シロヘビ</t>
    </rPh>
    <rPh sb="81" eb="82">
      <t>セン</t>
    </rPh>
    <rPh sb="88" eb="89">
      <t>ナマズ</t>
    </rPh>
    <rPh sb="105" eb="107">
      <t>ゾウケイ</t>
    </rPh>
    <rPh sb="108" eb="109">
      <t>クズ</t>
    </rPh>
    <rPh sb="115" eb="117">
      <t>ウンカイ</t>
    </rPh>
    <rPh sb="118" eb="119">
      <t>イタダ</t>
    </rPh>
    <rPh sb="121" eb="122">
      <t>イ</t>
    </rPh>
    <rPh sb="127" eb="130">
      <t>チュウカフウ</t>
    </rPh>
    <rPh sb="134" eb="135">
      <t>イ</t>
    </rPh>
    <rPh sb="140" eb="141">
      <t>エ</t>
    </rPh>
    <rPh sb="144" eb="146">
      <t>シタガ</t>
    </rPh>
    <rPh sb="151" eb="153">
      <t>ショウカイ</t>
    </rPh>
    <rPh sb="154" eb="155">
      <t>ヨ</t>
    </rPh>
    <phoneticPr fontId="1"/>
  </si>
  <si>
    <t>85点　面白い
演出;女勇者の死にざまが良い
脚本;ルナ、女魔王、屍の女勇者、死産の母と女性の多様性と可能性が観えるのか
絵コンテ;水棲魔獣の群れが良い
キャラデザ;ネルの乳母を愚者が請け負う女性差別
美術;山賊のエルベの立坑、陥穽の造詣が良い
音響;
OP:1980年代の躍動感のある古いアクションもの</t>
    <rPh sb="4" eb="6">
      <t>オモシロ</t>
    </rPh>
    <rPh sb="11" eb="14">
      <t>オンナユウシャ</t>
    </rPh>
    <rPh sb="15" eb="16">
      <t>シ</t>
    </rPh>
    <rPh sb="20" eb="21">
      <t>イ</t>
    </rPh>
    <rPh sb="29" eb="30">
      <t>オンナ</t>
    </rPh>
    <rPh sb="30" eb="32">
      <t>マオウ</t>
    </rPh>
    <rPh sb="33" eb="34">
      <t>シカバネ</t>
    </rPh>
    <rPh sb="35" eb="36">
      <t>オンナ</t>
    </rPh>
    <rPh sb="36" eb="38">
      <t>ユウシャ</t>
    </rPh>
    <rPh sb="39" eb="41">
      <t>シザン</t>
    </rPh>
    <rPh sb="42" eb="43">
      <t>ハハ</t>
    </rPh>
    <rPh sb="44" eb="46">
      <t>ジョセイ</t>
    </rPh>
    <rPh sb="47" eb="50">
      <t>タヨウセイ</t>
    </rPh>
    <rPh sb="51" eb="54">
      <t>カノウセイ</t>
    </rPh>
    <rPh sb="55" eb="56">
      <t>ミ</t>
    </rPh>
    <rPh sb="86" eb="88">
      <t>ウバ</t>
    </rPh>
    <rPh sb="89" eb="91">
      <t>グシャ</t>
    </rPh>
    <rPh sb="92" eb="93">
      <t>ウ</t>
    </rPh>
    <rPh sb="94" eb="95">
      <t>オ</t>
    </rPh>
    <rPh sb="96" eb="100">
      <t>ジョセイサベツ</t>
    </rPh>
    <rPh sb="104" eb="106">
      <t>サンゾク</t>
    </rPh>
    <rPh sb="111" eb="113">
      <t>タテコウ</t>
    </rPh>
    <rPh sb="114" eb="116">
      <t>カンセイ</t>
    </rPh>
    <rPh sb="117" eb="119">
      <t>ゾウケイ</t>
    </rPh>
    <rPh sb="120" eb="121">
      <t>イ</t>
    </rPh>
    <rPh sb="134" eb="136">
      <t>ネンダイ</t>
    </rPh>
    <rPh sb="137" eb="140">
      <t>ヤクドウカン</t>
    </rPh>
    <rPh sb="143" eb="144">
      <t>フル</t>
    </rPh>
    <phoneticPr fontId="1"/>
  </si>
  <si>
    <t>40点
演出;緊張感の薄さが凄い
脚本;送迎は良いがお祓いは？台詞が上滑り過ぎ
絵コンテ;冒頭から崩れ　浮つく人物造詣とコンテは寧ろシナリオゲーム的
キャラデザ;種﨑敦美の妹造詣が酷い、声優可哀想
美術;
音響;存在出し過ぎ
OP:
ED:</t>
    <phoneticPr fontId="1"/>
  </si>
  <si>
    <t>60点
演出;鶯谷が爆発する無敵超人ザンボット３的転回を期待したい
脚本;花の手の受難回。店員焼き上げサービスは拘束観凄い
絵コンテ;ボウリング回はターキーと比較してしまう困難さ
キャラデザ;花の父は良い。上野が凄い空虚。鉄夫の役割が良い
美術;お好み焼き屋は掘り炬燵では
音響;微妙
ED:流れる</t>
    <rPh sb="7" eb="9">
      <t>ウグイスダニ</t>
    </rPh>
    <rPh sb="10" eb="12">
      <t>バクハツ</t>
    </rPh>
    <rPh sb="14" eb="18">
      <t>ムテキチョウジン</t>
    </rPh>
    <rPh sb="24" eb="25">
      <t>テキ</t>
    </rPh>
    <rPh sb="25" eb="27">
      <t>テンカイ</t>
    </rPh>
    <rPh sb="28" eb="30">
      <t>キタイ</t>
    </rPh>
    <rPh sb="37" eb="38">
      <t>ハナ</t>
    </rPh>
    <rPh sb="39" eb="40">
      <t>テ</t>
    </rPh>
    <rPh sb="41" eb="43">
      <t>ジュナン</t>
    </rPh>
    <rPh sb="43" eb="44">
      <t>カイ</t>
    </rPh>
    <rPh sb="45" eb="47">
      <t>テンイン</t>
    </rPh>
    <rPh sb="47" eb="48">
      <t>ヤ</t>
    </rPh>
    <rPh sb="49" eb="50">
      <t>ア</t>
    </rPh>
    <rPh sb="56" eb="59">
      <t>コウソクカン</t>
    </rPh>
    <rPh sb="59" eb="60">
      <t>スゴ</t>
    </rPh>
    <rPh sb="72" eb="73">
      <t>カイ</t>
    </rPh>
    <rPh sb="79" eb="81">
      <t>ヒカク</t>
    </rPh>
    <rPh sb="86" eb="88">
      <t>コンナン</t>
    </rPh>
    <rPh sb="96" eb="97">
      <t>ハナ</t>
    </rPh>
    <rPh sb="98" eb="99">
      <t>チチ</t>
    </rPh>
    <rPh sb="100" eb="101">
      <t>イ</t>
    </rPh>
    <rPh sb="103" eb="105">
      <t>ウエノ</t>
    </rPh>
    <rPh sb="106" eb="107">
      <t>スゴ</t>
    </rPh>
    <rPh sb="108" eb="110">
      <t>クウキョ</t>
    </rPh>
    <rPh sb="111" eb="113">
      <t>テツオ</t>
    </rPh>
    <rPh sb="114" eb="116">
      <t>ヤクワリ</t>
    </rPh>
    <rPh sb="117" eb="118">
      <t>イ</t>
    </rPh>
    <rPh sb="124" eb="125">
      <t>コノ</t>
    </rPh>
    <rPh sb="126" eb="127">
      <t>ヤ</t>
    </rPh>
    <rPh sb="128" eb="129">
      <t>ヤ</t>
    </rPh>
    <rPh sb="130" eb="131">
      <t>ホ</t>
    </rPh>
    <rPh sb="132" eb="134">
      <t>コタツ</t>
    </rPh>
    <rPh sb="140" eb="142">
      <t>ビミョウ</t>
    </rPh>
    <rPh sb="146" eb="147">
      <t>ナガ</t>
    </rPh>
    <phoneticPr fontId="1"/>
  </si>
  <si>
    <t>100点
演出;スポンジボブ的意匠が巧い　CENSOREDの巨大化に神輿の濫用ｗ
脚本;デフォルメから精密まで造詣の移行段階毎の象徴の可能性を使い倒す
絵コンテ;冒頭から振り返りの多様な表現形態に圧倒。パンティー喪失まで巧い
キャラデザ;巨大化悪魔ストッキングの意匠がほぼGODZILAｗ
美術;ブリーフ脳内会議のポリコレバトルが面白い
音響;賺したポップでキッチュ
OP:なし
ED:ポップバンドでキュート</t>
    <rPh sb="14" eb="15">
      <t>テキ</t>
    </rPh>
    <rPh sb="15" eb="17">
      <t>イショウ</t>
    </rPh>
    <rPh sb="18" eb="19">
      <t>ウマ</t>
    </rPh>
    <rPh sb="30" eb="33">
      <t>キョダイカ</t>
    </rPh>
    <rPh sb="34" eb="36">
      <t>ミコシ</t>
    </rPh>
    <rPh sb="37" eb="39">
      <t>ランヨウ</t>
    </rPh>
    <rPh sb="51" eb="53">
      <t>セイミツ</t>
    </rPh>
    <rPh sb="55" eb="57">
      <t>ゾウケイ</t>
    </rPh>
    <rPh sb="58" eb="60">
      <t>イコウ</t>
    </rPh>
    <rPh sb="60" eb="62">
      <t>ダンカイ</t>
    </rPh>
    <rPh sb="62" eb="63">
      <t>ゴト</t>
    </rPh>
    <rPh sb="64" eb="66">
      <t>ショウチョウ</t>
    </rPh>
    <rPh sb="67" eb="70">
      <t>カノウセイ</t>
    </rPh>
    <rPh sb="71" eb="72">
      <t>ツカ</t>
    </rPh>
    <rPh sb="73" eb="74">
      <t>タオ</t>
    </rPh>
    <rPh sb="81" eb="83">
      <t>ボウトウ</t>
    </rPh>
    <rPh sb="85" eb="86">
      <t>フ</t>
    </rPh>
    <rPh sb="87" eb="88">
      <t>カエ</t>
    </rPh>
    <rPh sb="90" eb="92">
      <t>タヨウ</t>
    </rPh>
    <rPh sb="93" eb="95">
      <t>ヒョウゲン</t>
    </rPh>
    <rPh sb="95" eb="97">
      <t>ケイタイ</t>
    </rPh>
    <rPh sb="98" eb="100">
      <t>アットウ</t>
    </rPh>
    <rPh sb="106" eb="108">
      <t>ソウシツ</t>
    </rPh>
    <rPh sb="110" eb="111">
      <t>ウマ</t>
    </rPh>
    <rPh sb="119" eb="122">
      <t>キョダイカ</t>
    </rPh>
    <rPh sb="122" eb="124">
      <t>アクマ</t>
    </rPh>
    <rPh sb="131" eb="133">
      <t>イショウ</t>
    </rPh>
    <rPh sb="152" eb="156">
      <t>ノウナイカイギ</t>
    </rPh>
    <rPh sb="165" eb="167">
      <t>オモシロ</t>
    </rPh>
    <rPh sb="172" eb="173">
      <t>スカ</t>
    </rPh>
    <phoneticPr fontId="1"/>
  </si>
  <si>
    <t>85点
演出;思い出ボックスに変身パレットとタコピーの可能性を拡げる
脚本;毒親で固める意図の射程距離は留意
絵コンテ;まりなを擬態する他者への想像力はあざとい、涙まで擬態的
キャラデザ;東くんチョロ過ぎ。なぜしずかは自分で調べて試さないのか。まりな父は伏黒父的
美術;
音響;良い</t>
    <rPh sb="7" eb="8">
      <t>オモ</t>
    </rPh>
    <rPh sb="9" eb="10">
      <t>デ</t>
    </rPh>
    <rPh sb="15" eb="17">
      <t>ヘンシン</t>
    </rPh>
    <rPh sb="27" eb="30">
      <t>カノウセイ</t>
    </rPh>
    <rPh sb="31" eb="32">
      <t>ヒロ</t>
    </rPh>
    <rPh sb="64" eb="66">
      <t>ギタイ</t>
    </rPh>
    <rPh sb="68" eb="70">
      <t>タシャ</t>
    </rPh>
    <rPh sb="72" eb="75">
      <t>ソウゾウリョク</t>
    </rPh>
    <rPh sb="81" eb="82">
      <t>ナミダ</t>
    </rPh>
    <rPh sb="84" eb="87">
      <t>ギタイテキ</t>
    </rPh>
    <rPh sb="94" eb="95">
      <t>アズマ</t>
    </rPh>
    <rPh sb="100" eb="101">
      <t>ス</t>
    </rPh>
    <rPh sb="109" eb="111">
      <t>ジブン</t>
    </rPh>
    <rPh sb="112" eb="113">
      <t>シラ</t>
    </rPh>
    <rPh sb="115" eb="116">
      <t>タメ</t>
    </rPh>
    <rPh sb="125" eb="126">
      <t>チチ</t>
    </rPh>
    <rPh sb="127" eb="129">
      <t>フシグロ</t>
    </rPh>
    <rPh sb="129" eb="130">
      <t>チチ</t>
    </rPh>
    <rPh sb="130" eb="131">
      <t>テキ</t>
    </rPh>
    <rPh sb="139" eb="140">
      <t>ヨ</t>
    </rPh>
    <phoneticPr fontId="1"/>
  </si>
  <si>
    <t>点
演出;ジョジョもペルソナもアームズも盛り上げようは沢山あるが力の源泉と世界観が最重要
脚本;
絵コンテ;動きが無いのを中身の無い台詞で回すのはしんどい。。画面分割からのフォーカスの連投は温故知新なるも鬱陶しめ
キャラデザ;新見賀空虚
美術;
音響;もっと入れても
OP:いいリズムだが最後が惜しい　デザインは崩れがち
ED:黒字幕</t>
    <rPh sb="20" eb="21">
      <t>モ</t>
    </rPh>
    <rPh sb="22" eb="23">
      <t>ア</t>
    </rPh>
    <rPh sb="27" eb="29">
      <t>タクサン</t>
    </rPh>
    <rPh sb="32" eb="33">
      <t>チカラ</t>
    </rPh>
    <rPh sb="34" eb="36">
      <t>ゲンセン</t>
    </rPh>
    <rPh sb="37" eb="40">
      <t>セカイカン</t>
    </rPh>
    <rPh sb="41" eb="44">
      <t>サイジュウヨウ</t>
    </rPh>
    <rPh sb="54" eb="55">
      <t>ウゴ</t>
    </rPh>
    <rPh sb="57" eb="58">
      <t>ナ</t>
    </rPh>
    <rPh sb="61" eb="63">
      <t>ナカミ</t>
    </rPh>
    <rPh sb="64" eb="65">
      <t>ナ</t>
    </rPh>
    <rPh sb="66" eb="68">
      <t>セリフ</t>
    </rPh>
    <rPh sb="69" eb="70">
      <t>マワ</t>
    </rPh>
    <rPh sb="79" eb="81">
      <t>ガメン</t>
    </rPh>
    <rPh sb="81" eb="83">
      <t>ブンカツ</t>
    </rPh>
    <rPh sb="92" eb="94">
      <t>レントウ</t>
    </rPh>
    <rPh sb="95" eb="99">
      <t>オンコチシン</t>
    </rPh>
    <rPh sb="102" eb="104">
      <t>ウットウ</t>
    </rPh>
    <rPh sb="113" eb="116">
      <t>ニイミガ</t>
    </rPh>
    <rPh sb="116" eb="118">
      <t>クウキョ</t>
    </rPh>
    <rPh sb="129" eb="130">
      <t>イ</t>
    </rPh>
    <rPh sb="144" eb="146">
      <t>サイゴ</t>
    </rPh>
    <rPh sb="147" eb="148">
      <t>オ</t>
    </rPh>
    <rPh sb="156" eb="157">
      <t>クズ</t>
    </rPh>
    <rPh sb="164" eb="167">
      <t>クロジマク</t>
    </rPh>
    <phoneticPr fontId="1"/>
  </si>
  <si>
    <t>60点　怒る
演出;新見と九条のデート弁当は露骨。九条の老婆の財布は窃盗の免罪符だろう。終いの記憶窃盗は予定調和
脚本;新見の金銭感覚が崩れる
絵コンテ;画面分割の応用可能性を考える
キャラデザ;なぜ崩れるのか。なぜ新見は空虚なのか。希亜の活用は
美術;窓辺に分割する記憶と分裂する九条と画面分割の展開は良い
音響;良い</t>
    <rPh sb="4" eb="5">
      <t>オコ</t>
    </rPh>
    <rPh sb="10" eb="12">
      <t>ニイミ</t>
    </rPh>
    <rPh sb="13" eb="15">
      <t>クジョウ</t>
    </rPh>
    <rPh sb="19" eb="21">
      <t>ベントウ</t>
    </rPh>
    <rPh sb="22" eb="24">
      <t>ロコツ</t>
    </rPh>
    <rPh sb="25" eb="27">
      <t>クジョウ</t>
    </rPh>
    <rPh sb="28" eb="30">
      <t>ロウバ</t>
    </rPh>
    <rPh sb="31" eb="33">
      <t>サイフ</t>
    </rPh>
    <rPh sb="34" eb="36">
      <t>セットウ</t>
    </rPh>
    <rPh sb="37" eb="40">
      <t>メンザイフ</t>
    </rPh>
    <rPh sb="44" eb="45">
      <t>シマ</t>
    </rPh>
    <rPh sb="47" eb="49">
      <t>キオク</t>
    </rPh>
    <rPh sb="49" eb="51">
      <t>セットウ</t>
    </rPh>
    <rPh sb="52" eb="56">
      <t>ヨテイチョウワ</t>
    </rPh>
    <rPh sb="60" eb="62">
      <t>ニイミ</t>
    </rPh>
    <rPh sb="63" eb="67">
      <t>キンセンカンカク</t>
    </rPh>
    <rPh sb="68" eb="69">
      <t>クズ</t>
    </rPh>
    <rPh sb="77" eb="81">
      <t>ガメンブンカツ</t>
    </rPh>
    <rPh sb="82" eb="87">
      <t>オウヨウカノウセイ</t>
    </rPh>
    <rPh sb="88" eb="89">
      <t>カンガ</t>
    </rPh>
    <rPh sb="100" eb="101">
      <t>クズ</t>
    </rPh>
    <rPh sb="108" eb="110">
      <t>ニイミ</t>
    </rPh>
    <rPh sb="111" eb="113">
      <t>クウキョ</t>
    </rPh>
    <rPh sb="120" eb="122">
      <t>カツヨウ</t>
    </rPh>
    <rPh sb="127" eb="129">
      <t>マドベ</t>
    </rPh>
    <rPh sb="130" eb="132">
      <t>ブンカツ</t>
    </rPh>
    <rPh sb="134" eb="136">
      <t>キオク</t>
    </rPh>
    <rPh sb="137" eb="139">
      <t>ブンレツ</t>
    </rPh>
    <rPh sb="141" eb="143">
      <t>クジョウ</t>
    </rPh>
    <rPh sb="144" eb="146">
      <t>ガメン</t>
    </rPh>
    <rPh sb="146" eb="148">
      <t>ブンカツ</t>
    </rPh>
    <rPh sb="149" eb="151">
      <t>テンカイ</t>
    </rPh>
    <rPh sb="152" eb="153">
      <t>イ</t>
    </rPh>
    <rPh sb="158" eb="159">
      <t>ヨ</t>
    </rPh>
    <phoneticPr fontId="1"/>
  </si>
  <si>
    <t>90点　良い
演出;優しさを感じる藤ときいの鬩ぎあいは年長世代で対照化され、ぶれる写真とともに地続きの日常への断絶を示す
脚本;若年と年長の非日常：アライグマへの距離感を化け物で隠喩する
絵コンテ;繰り返される空と木への叫びが空間を感じる。
キャラデザ;伯父さんは小動物を愛で、幼女は君を優しく繋ぐ
美術;紫陽花は雨で光り夜露に晴れ
音響;冒頭の静謐な空間に転調するキーボード音が雨音に並列される。世界を変える</t>
    <rPh sb="4" eb="5">
      <t>ヨ</t>
    </rPh>
    <rPh sb="10" eb="11">
      <t>ヤサ</t>
    </rPh>
    <rPh sb="14" eb="15">
      <t>カン</t>
    </rPh>
    <rPh sb="17" eb="18">
      <t>フジ</t>
    </rPh>
    <rPh sb="22" eb="23">
      <t>セメ</t>
    </rPh>
    <rPh sb="27" eb="31">
      <t>ネンチョウセダイ</t>
    </rPh>
    <rPh sb="32" eb="34">
      <t>タイショウ</t>
    </rPh>
    <rPh sb="34" eb="35">
      <t>カ</t>
    </rPh>
    <rPh sb="41" eb="43">
      <t>シャシン</t>
    </rPh>
    <rPh sb="47" eb="49">
      <t>ジツヅ</t>
    </rPh>
    <rPh sb="51" eb="53">
      <t>ニチジョウ</t>
    </rPh>
    <rPh sb="55" eb="57">
      <t>ダンゼツ</t>
    </rPh>
    <rPh sb="58" eb="59">
      <t>シメ</t>
    </rPh>
    <rPh sb="64" eb="66">
      <t>ジャクネン</t>
    </rPh>
    <rPh sb="67" eb="69">
      <t>ネンチョウ</t>
    </rPh>
    <rPh sb="70" eb="73">
      <t>ヒニチジョウ</t>
    </rPh>
    <rPh sb="81" eb="84">
      <t>キョリカン</t>
    </rPh>
    <rPh sb="85" eb="86">
      <t>バ</t>
    </rPh>
    <rPh sb="87" eb="88">
      <t>モノ</t>
    </rPh>
    <rPh sb="89" eb="91">
      <t>インユ</t>
    </rPh>
    <rPh sb="99" eb="100">
      <t>ク</t>
    </rPh>
    <rPh sb="101" eb="102">
      <t>カエ</t>
    </rPh>
    <rPh sb="105" eb="106">
      <t>ソラ</t>
    </rPh>
    <rPh sb="107" eb="108">
      <t>キ</t>
    </rPh>
    <rPh sb="110" eb="111">
      <t>サケ</t>
    </rPh>
    <rPh sb="113" eb="115">
      <t>クウカン</t>
    </rPh>
    <rPh sb="116" eb="117">
      <t>カン</t>
    </rPh>
    <rPh sb="127" eb="129">
      <t>オジ</t>
    </rPh>
    <rPh sb="132" eb="135">
      <t>ショウドウブツ</t>
    </rPh>
    <rPh sb="136" eb="137">
      <t>メ</t>
    </rPh>
    <rPh sb="139" eb="141">
      <t>ヨウジョ</t>
    </rPh>
    <rPh sb="142" eb="143">
      <t>キミ</t>
    </rPh>
    <rPh sb="144" eb="145">
      <t>ヤサ</t>
    </rPh>
    <rPh sb="147" eb="148">
      <t>ツナ</t>
    </rPh>
    <rPh sb="153" eb="156">
      <t>アジサイ</t>
    </rPh>
    <rPh sb="157" eb="158">
      <t>アメ</t>
    </rPh>
    <rPh sb="159" eb="160">
      <t>ヒカ</t>
    </rPh>
    <rPh sb="161" eb="163">
      <t>ヨツユ</t>
    </rPh>
    <rPh sb="164" eb="165">
      <t>ハ</t>
    </rPh>
    <phoneticPr fontId="1"/>
  </si>
  <si>
    <t>60点　エロさは巧い
演出;百合を擬態する中年エロ。ギャグの解説風味の書体の並置は濃度と比例してしまう寒さ
脚本;犬も口実もエロ導線
絵コンテ;肉感の強調が帰れずの沼を醸し出す
キャラデザ;小毬まりあの星座ギャグはきらら読者の親和性か
美術;ない
音響;コミカル</t>
    <rPh sb="8" eb="9">
      <t>ウマ</t>
    </rPh>
    <rPh sb="14" eb="16">
      <t>ユリ</t>
    </rPh>
    <rPh sb="17" eb="19">
      <t>ギタイ</t>
    </rPh>
    <rPh sb="21" eb="23">
      <t>チュウネン</t>
    </rPh>
    <rPh sb="30" eb="32">
      <t>カイセツ</t>
    </rPh>
    <rPh sb="32" eb="34">
      <t>フウミ</t>
    </rPh>
    <rPh sb="35" eb="37">
      <t>ショタイ</t>
    </rPh>
    <rPh sb="38" eb="40">
      <t>ヘイチ</t>
    </rPh>
    <rPh sb="41" eb="43">
      <t>ノウド</t>
    </rPh>
    <rPh sb="44" eb="46">
      <t>ヒレイ</t>
    </rPh>
    <rPh sb="51" eb="52">
      <t>サム</t>
    </rPh>
    <rPh sb="57" eb="58">
      <t>イヌ</t>
    </rPh>
    <rPh sb="59" eb="61">
      <t>コウジツ</t>
    </rPh>
    <rPh sb="64" eb="66">
      <t>ドウセン</t>
    </rPh>
    <rPh sb="72" eb="74">
      <t>ニッカン</t>
    </rPh>
    <rPh sb="75" eb="77">
      <t>キョウチョウ</t>
    </rPh>
    <rPh sb="78" eb="79">
      <t>カエ</t>
    </rPh>
    <rPh sb="82" eb="83">
      <t>ヌマ</t>
    </rPh>
    <rPh sb="84" eb="85">
      <t>カモ</t>
    </rPh>
    <rPh sb="86" eb="87">
      <t>ダ</t>
    </rPh>
    <rPh sb="95" eb="97">
      <t>コマリ</t>
    </rPh>
    <rPh sb="101" eb="103">
      <t>セイザ</t>
    </rPh>
    <rPh sb="110" eb="112">
      <t>ドクシャ</t>
    </rPh>
    <rPh sb="113" eb="116">
      <t>シンワセイ</t>
    </rPh>
    <phoneticPr fontId="1"/>
  </si>
  <si>
    <t>95点　面白い。沙耶の唄のように光式生物が増えるのか
演出;恐怖と性欲は境界に揺蕩う虚ろであり挟まれる実写と絵画が闖入する
脚本;
絵コンテ;くの字の白幽霊の逼る怖さが巧い
キャラデザ;朝子は既に疑いを剥ける
美術;林も蟻の群がる蝉屍の白さも良い
音響;繰り返されるAKB48の2000年代残滓
OP:折角Vaundyなのに小技の連続が躍動感を損ねる。音楽に合わせた画面全体の繋ぎが欲しい。ヘルマン・ヘッセ「少年の思い出」参照は効果が薄い
ED:露骨に実写と絵画が交錯する浜辺と山際</t>
    <rPh sb="4" eb="6">
      <t>オモシロ</t>
    </rPh>
    <rPh sb="30" eb="32">
      <t>キョウフ</t>
    </rPh>
    <rPh sb="33" eb="35">
      <t>セイヨク</t>
    </rPh>
    <rPh sb="36" eb="38">
      <t>キョウカイ</t>
    </rPh>
    <rPh sb="39" eb="41">
      <t>タユタ</t>
    </rPh>
    <rPh sb="42" eb="43">
      <t>ウツ</t>
    </rPh>
    <rPh sb="47" eb="48">
      <t>ハサ</t>
    </rPh>
    <rPh sb="51" eb="53">
      <t>ジッシャ</t>
    </rPh>
    <rPh sb="54" eb="56">
      <t>カイガ</t>
    </rPh>
    <rPh sb="57" eb="59">
      <t>チンニュウ</t>
    </rPh>
    <rPh sb="73" eb="74">
      <t>ジ</t>
    </rPh>
    <rPh sb="75" eb="76">
      <t>シロ</t>
    </rPh>
    <rPh sb="76" eb="78">
      <t>ユウレイ</t>
    </rPh>
    <rPh sb="79" eb="80">
      <t>セマ</t>
    </rPh>
    <rPh sb="81" eb="82">
      <t>コワ</t>
    </rPh>
    <rPh sb="84" eb="85">
      <t>ウマ</t>
    </rPh>
    <rPh sb="93" eb="95">
      <t>アサコ</t>
    </rPh>
    <rPh sb="96" eb="97">
      <t>スデ</t>
    </rPh>
    <rPh sb="98" eb="99">
      <t>ウタガ</t>
    </rPh>
    <rPh sb="101" eb="102">
      <t>ム</t>
    </rPh>
    <rPh sb="108" eb="109">
      <t>ハヤシ</t>
    </rPh>
    <rPh sb="110" eb="111">
      <t>アリ</t>
    </rPh>
    <rPh sb="112" eb="113">
      <t>ムラ</t>
    </rPh>
    <rPh sb="115" eb="116">
      <t>セミ</t>
    </rPh>
    <rPh sb="116" eb="117">
      <t>シカバネ</t>
    </rPh>
    <rPh sb="118" eb="119">
      <t>シロ</t>
    </rPh>
    <rPh sb="121" eb="122">
      <t>ヨ</t>
    </rPh>
    <rPh sb="127" eb="128">
      <t>ク</t>
    </rPh>
    <rPh sb="129" eb="130">
      <t>カエ</t>
    </rPh>
    <rPh sb="143" eb="145">
      <t>ネンダイ</t>
    </rPh>
    <rPh sb="145" eb="147">
      <t>ザンシ</t>
    </rPh>
    <rPh sb="151" eb="153">
      <t>セッカク</t>
    </rPh>
    <rPh sb="162" eb="164">
      <t>コワザ</t>
    </rPh>
    <rPh sb="165" eb="167">
      <t>レンゾク</t>
    </rPh>
    <rPh sb="168" eb="171">
      <t>ヤクドウカン</t>
    </rPh>
    <rPh sb="172" eb="173">
      <t>ソコ</t>
    </rPh>
    <rPh sb="176" eb="178">
      <t>オンガク</t>
    </rPh>
    <rPh sb="179" eb="180">
      <t>ア</t>
    </rPh>
    <rPh sb="183" eb="185">
      <t>ガメン</t>
    </rPh>
    <rPh sb="185" eb="187">
      <t>ゼンタイ</t>
    </rPh>
    <rPh sb="188" eb="189">
      <t>ツナ</t>
    </rPh>
    <rPh sb="191" eb="192">
      <t>ホ</t>
    </rPh>
    <rPh sb="204" eb="206">
      <t>ショウネン</t>
    </rPh>
    <rPh sb="207" eb="208">
      <t>オモ</t>
    </rPh>
    <rPh sb="209" eb="210">
      <t>デ</t>
    </rPh>
    <rPh sb="211" eb="213">
      <t>サンショウ</t>
    </rPh>
    <rPh sb="214" eb="216">
      <t>コウカ</t>
    </rPh>
    <rPh sb="217" eb="218">
      <t>ウス</t>
    </rPh>
    <rPh sb="223" eb="225">
      <t>ロコツ</t>
    </rPh>
    <rPh sb="226" eb="228">
      <t>ジッシャ</t>
    </rPh>
    <rPh sb="229" eb="231">
      <t>カイガ</t>
    </rPh>
    <rPh sb="232" eb="234">
      <t>コウサク</t>
    </rPh>
    <rPh sb="236" eb="238">
      <t>ハマベ</t>
    </rPh>
    <rPh sb="239" eb="241">
      <t>ヤマギワ</t>
    </rPh>
    <phoneticPr fontId="1"/>
  </si>
  <si>
    <t>80点　ある意味親子関係の近接化を象徴するアニメとなるか
演出;和栗ストーカー化、、深窓の令嬢は完成
脚本;母に相談する男子高生、、校門前の交互の待機は直接的にも間接的にも距離感を照らし返す
絵コンテ;千鳥の手を振り払う桔梗の側の表情までよい
キャラデザ;朔が凛太郎の補助線に
美術;街灯と並木が綺麗
音響;良い</t>
    <rPh sb="6" eb="8">
      <t>イミ</t>
    </rPh>
    <rPh sb="8" eb="12">
      <t>オヤコカンケイ</t>
    </rPh>
    <rPh sb="13" eb="16">
      <t>キンセツカ</t>
    </rPh>
    <rPh sb="17" eb="19">
      <t>ショウチョウ</t>
    </rPh>
    <rPh sb="32" eb="34">
      <t>ワグリ</t>
    </rPh>
    <rPh sb="39" eb="40">
      <t>カ</t>
    </rPh>
    <rPh sb="42" eb="44">
      <t>シンソウ</t>
    </rPh>
    <rPh sb="45" eb="47">
      <t>レイジョウ</t>
    </rPh>
    <rPh sb="48" eb="50">
      <t>カンセイ</t>
    </rPh>
    <rPh sb="54" eb="55">
      <t>ハハ</t>
    </rPh>
    <rPh sb="56" eb="58">
      <t>ソウダン</t>
    </rPh>
    <rPh sb="60" eb="64">
      <t>ダンシコウセイ</t>
    </rPh>
    <rPh sb="66" eb="69">
      <t>コウモンマエ</t>
    </rPh>
    <rPh sb="70" eb="72">
      <t>コウゴ</t>
    </rPh>
    <rPh sb="73" eb="75">
      <t>タイキ</t>
    </rPh>
    <rPh sb="76" eb="79">
      <t>チョクセツテキ</t>
    </rPh>
    <rPh sb="81" eb="84">
      <t>カンセツテキ</t>
    </rPh>
    <rPh sb="86" eb="89">
      <t>キョリカン</t>
    </rPh>
    <rPh sb="90" eb="91">
      <t>テ</t>
    </rPh>
    <rPh sb="93" eb="94">
      <t>カエ</t>
    </rPh>
    <rPh sb="101" eb="103">
      <t>チドリ</t>
    </rPh>
    <rPh sb="104" eb="105">
      <t>テ</t>
    </rPh>
    <rPh sb="106" eb="107">
      <t>フ</t>
    </rPh>
    <rPh sb="108" eb="109">
      <t>ハラ</t>
    </rPh>
    <rPh sb="110" eb="112">
      <t>キキョウ</t>
    </rPh>
    <rPh sb="113" eb="114">
      <t>カワ</t>
    </rPh>
    <rPh sb="115" eb="117">
      <t>ヒョウジョウ</t>
    </rPh>
    <rPh sb="128" eb="129">
      <t>サク</t>
    </rPh>
    <rPh sb="130" eb="133">
      <t>リンタロウ</t>
    </rPh>
    <rPh sb="134" eb="137">
      <t>ホジョセン</t>
    </rPh>
    <rPh sb="142" eb="144">
      <t>ガイトウ</t>
    </rPh>
    <rPh sb="145" eb="147">
      <t>ナミキ</t>
    </rPh>
    <rPh sb="148" eb="150">
      <t>キレイ</t>
    </rPh>
    <rPh sb="154" eb="155">
      <t>ヨ</t>
    </rPh>
    <phoneticPr fontId="1"/>
  </si>
  <si>
    <t>15話）80点
演出;アイムゥAIの役割が画角の割合とともに全体性を象る
脚本;ライブ映像の連投がバズリウムチェンジからスペースバズリウムチェンジまでダイジェスト感を示す
絵コンテ;メンテナンスという名のダイジェスト総集編
キャラデザ;アイムゥの大群は壮観
美術;アイプリ各自を並列し差異が浮かび上がる。オーロラと星のリングの装飾がみつきの基本なれば輝きの発生源の盛衰がライブの煌き。夜空からオーロラへの遷移
音響;各自の音楽性の違いも見出す</t>
    <rPh sb="18" eb="20">
      <t>ヤクワリ</t>
    </rPh>
    <rPh sb="21" eb="23">
      <t>ガカク</t>
    </rPh>
    <rPh sb="24" eb="26">
      <t>ワリアイ</t>
    </rPh>
    <rPh sb="30" eb="33">
      <t>ゼンタイセイ</t>
    </rPh>
    <rPh sb="34" eb="35">
      <t>カタド</t>
    </rPh>
    <rPh sb="43" eb="45">
      <t>エイゾウ</t>
    </rPh>
    <rPh sb="46" eb="48">
      <t>レントウ</t>
    </rPh>
    <rPh sb="81" eb="82">
      <t>カン</t>
    </rPh>
    <rPh sb="83" eb="84">
      <t>シメ</t>
    </rPh>
    <rPh sb="100" eb="101">
      <t>ナ</t>
    </rPh>
    <rPh sb="108" eb="111">
      <t>ソウシュウヘン</t>
    </rPh>
    <rPh sb="123" eb="125">
      <t>タイグン</t>
    </rPh>
    <rPh sb="126" eb="128">
      <t>ソウカン</t>
    </rPh>
    <rPh sb="136" eb="138">
      <t>カクジ</t>
    </rPh>
    <rPh sb="139" eb="141">
      <t>ヘイレツ</t>
    </rPh>
    <rPh sb="142" eb="144">
      <t>サイ</t>
    </rPh>
    <rPh sb="145" eb="146">
      <t>ウ</t>
    </rPh>
    <rPh sb="148" eb="149">
      <t>ア</t>
    </rPh>
    <rPh sb="157" eb="158">
      <t>ホシ</t>
    </rPh>
    <rPh sb="163" eb="165">
      <t>ソウショク</t>
    </rPh>
    <rPh sb="170" eb="172">
      <t>キホン</t>
    </rPh>
    <rPh sb="175" eb="176">
      <t>カガヤ</t>
    </rPh>
    <rPh sb="178" eb="181">
      <t>ハッセイゲン</t>
    </rPh>
    <rPh sb="182" eb="184">
      <t>セイスイ</t>
    </rPh>
    <rPh sb="189" eb="190">
      <t>キラメ</t>
    </rPh>
    <rPh sb="192" eb="194">
      <t>ヨゾラ</t>
    </rPh>
    <rPh sb="202" eb="204">
      <t>センイ</t>
    </rPh>
    <rPh sb="208" eb="210">
      <t>カクジ</t>
    </rPh>
    <rPh sb="211" eb="214">
      <t>オンガクセイ</t>
    </rPh>
    <rPh sb="215" eb="216">
      <t>チガ</t>
    </rPh>
    <rPh sb="218" eb="220">
      <t>ミイダ</t>
    </rPh>
    <phoneticPr fontId="1"/>
  </si>
  <si>
    <t>70点　何者にもならない「弱い自立」の形式を探すべき
演出;大学生まで自意識と諍うと間延び感凄いが寧ろ思春期の延命が現実の反映か
脚本;高校と大学の差異を服装と個性の発露で対照化するのは良いも、
絵コンテ;双葉の会話含め作劇に動きが欲しい
キャラデザ;卯月の中二病延命感。古賀の自意識からの逃避と成熟は対照化する
美術;三崎口のキャベツ畑で自分探し、、ある意味都会人のお手頃趣味
音響;良い</t>
    <rPh sb="13" eb="14">
      <t>ヨワ</t>
    </rPh>
    <rPh sb="15" eb="17">
      <t>ジリツ</t>
    </rPh>
    <rPh sb="19" eb="21">
      <t>ケイシキ</t>
    </rPh>
    <rPh sb="22" eb="23">
      <t>サガ</t>
    </rPh>
    <rPh sb="30" eb="33">
      <t>ダイガクセイ</t>
    </rPh>
    <rPh sb="35" eb="38">
      <t>ジイシキ</t>
    </rPh>
    <rPh sb="39" eb="40">
      <t>イサカ</t>
    </rPh>
    <rPh sb="42" eb="44">
      <t>マノ</t>
    </rPh>
    <rPh sb="45" eb="46">
      <t>カン</t>
    </rPh>
    <rPh sb="46" eb="47">
      <t>スゴ</t>
    </rPh>
    <rPh sb="49" eb="50">
      <t>ムシ</t>
    </rPh>
    <rPh sb="51" eb="54">
      <t>シシュンキ</t>
    </rPh>
    <rPh sb="55" eb="57">
      <t>エンメイ</t>
    </rPh>
    <rPh sb="58" eb="60">
      <t>ゲンジツ</t>
    </rPh>
    <rPh sb="61" eb="63">
      <t>ハンエイ</t>
    </rPh>
    <rPh sb="68" eb="70">
      <t>コウコウ</t>
    </rPh>
    <rPh sb="71" eb="73">
      <t>ダイガク</t>
    </rPh>
    <rPh sb="74" eb="76">
      <t>サイ</t>
    </rPh>
    <rPh sb="77" eb="79">
      <t>フクソウ</t>
    </rPh>
    <rPh sb="80" eb="82">
      <t>コセイ</t>
    </rPh>
    <rPh sb="83" eb="85">
      <t>ハツロ</t>
    </rPh>
    <rPh sb="86" eb="88">
      <t>タイショウ</t>
    </rPh>
    <rPh sb="88" eb="89">
      <t>カ</t>
    </rPh>
    <rPh sb="93" eb="94">
      <t>イ</t>
    </rPh>
    <rPh sb="129" eb="132">
      <t>チュウニビョウ</t>
    </rPh>
    <rPh sb="132" eb="134">
      <t>エンメイ</t>
    </rPh>
    <rPh sb="134" eb="135">
      <t>カン</t>
    </rPh>
    <rPh sb="136" eb="138">
      <t>コガ</t>
    </rPh>
    <rPh sb="139" eb="142">
      <t>ジイシキ</t>
    </rPh>
    <rPh sb="145" eb="147">
      <t>トウヒ</t>
    </rPh>
    <rPh sb="148" eb="150">
      <t>セイジュク</t>
    </rPh>
    <rPh sb="151" eb="154">
      <t>タイショウカ</t>
    </rPh>
    <rPh sb="160" eb="163">
      <t>ミサキグチ</t>
    </rPh>
    <rPh sb="168" eb="169">
      <t>ハタケ</t>
    </rPh>
    <rPh sb="170" eb="173">
      <t>ジブンサガ</t>
    </rPh>
    <rPh sb="178" eb="180">
      <t>イミ</t>
    </rPh>
    <rPh sb="180" eb="183">
      <t>トカイジン</t>
    </rPh>
    <rPh sb="185" eb="187">
      <t>テゴロ</t>
    </rPh>
    <rPh sb="187" eb="189">
      <t>シュミ</t>
    </rPh>
    <rPh sb="193" eb="194">
      <t>イ</t>
    </rPh>
    <phoneticPr fontId="1"/>
  </si>
  <si>
    <t>60点
演出;ヤンキーで幽遊白書でリゼロをやる
脚本;闇薫は天災の表象に見えるが闇薫で拳転回は粗雑
絵コンテ;猛は頭悪いが舐め返す面々は丁寧
キャラデザ;忍者風味の由良の雑なツンデレ。。
美術;ツクヨミのアクスタのネオ平安京、、
音響;</t>
    <rPh sb="12" eb="16">
      <t>ユウユウハクショ</t>
    </rPh>
    <rPh sb="27" eb="29">
      <t>ヤミカオル</t>
    </rPh>
    <rPh sb="30" eb="32">
      <t>テンサイ</t>
    </rPh>
    <rPh sb="33" eb="35">
      <t>ヒョウショウ</t>
    </rPh>
    <rPh sb="36" eb="37">
      <t>ミ</t>
    </rPh>
    <rPh sb="40" eb="42">
      <t>ヤミカオル</t>
    </rPh>
    <rPh sb="43" eb="44">
      <t>コブシ</t>
    </rPh>
    <rPh sb="44" eb="46">
      <t>テンカイ</t>
    </rPh>
    <rPh sb="47" eb="49">
      <t>ソザツ</t>
    </rPh>
    <rPh sb="55" eb="56">
      <t>タケル</t>
    </rPh>
    <rPh sb="77" eb="79">
      <t>ニンジャ</t>
    </rPh>
    <rPh sb="79" eb="81">
      <t>フウミ</t>
    </rPh>
    <rPh sb="82" eb="84">
      <t>ユラ</t>
    </rPh>
    <rPh sb="85" eb="86">
      <t>ザツ</t>
    </rPh>
    <rPh sb="109" eb="111">
      <t>ヘイアン</t>
    </rPh>
    <rPh sb="111" eb="112">
      <t>キョウ</t>
    </rPh>
    <phoneticPr fontId="1"/>
  </si>
  <si>
    <t>13話）85点
演出;ギャグパートが少し浮つくが計算パートがはしゃぐ
脚本;シャボン玉から光の伝播、屈折、再現性と発電機まで通す説明が凄い
絵コンテ;冒頭の過剰なポップさが現状と対照化
キャラデザ;
美術;幼少期のレールガンの異様な描写が科学を示す
音響;良い
OP:極彩色の人物から最後に纏まる実像が月への道程を明確化するか
ED:流れ咲き萎む花の象形が美麗で細胞の分化から爆発期までの芽吹きが素晴らしい</t>
    <rPh sb="2" eb="3">
      <t>ワ</t>
    </rPh>
    <rPh sb="18" eb="19">
      <t>スコ</t>
    </rPh>
    <rPh sb="20" eb="21">
      <t>ウワ</t>
    </rPh>
    <rPh sb="24" eb="26">
      <t>ケイサン</t>
    </rPh>
    <rPh sb="42" eb="43">
      <t>ダマ</t>
    </rPh>
    <rPh sb="45" eb="46">
      <t>ヒカリ</t>
    </rPh>
    <rPh sb="47" eb="49">
      <t>デンパ</t>
    </rPh>
    <rPh sb="50" eb="52">
      <t>クッセツ</t>
    </rPh>
    <rPh sb="53" eb="56">
      <t>サイゲンセイ</t>
    </rPh>
    <rPh sb="57" eb="60">
      <t>ハツデンキ</t>
    </rPh>
    <rPh sb="62" eb="63">
      <t>トオ</t>
    </rPh>
    <rPh sb="64" eb="66">
      <t>セツメイ</t>
    </rPh>
    <rPh sb="67" eb="68">
      <t>スゴ</t>
    </rPh>
    <rPh sb="75" eb="77">
      <t>ボウトウ</t>
    </rPh>
    <rPh sb="78" eb="80">
      <t>カジョウ</t>
    </rPh>
    <rPh sb="86" eb="88">
      <t>ゲンジョウ</t>
    </rPh>
    <rPh sb="89" eb="92">
      <t>タイショウカ</t>
    </rPh>
    <rPh sb="103" eb="106">
      <t>ヨウショウキ</t>
    </rPh>
    <rPh sb="113" eb="115">
      <t>イヨウ</t>
    </rPh>
    <rPh sb="116" eb="118">
      <t>ビョウシャ</t>
    </rPh>
    <rPh sb="119" eb="121">
      <t>カガク</t>
    </rPh>
    <rPh sb="122" eb="123">
      <t>シメ</t>
    </rPh>
    <rPh sb="128" eb="129">
      <t>ヨ</t>
    </rPh>
    <rPh sb="134" eb="137">
      <t>ゴクサイシキ</t>
    </rPh>
    <rPh sb="138" eb="140">
      <t>ジンブツ</t>
    </rPh>
    <rPh sb="142" eb="144">
      <t>サイゴ</t>
    </rPh>
    <rPh sb="145" eb="146">
      <t>マト</t>
    </rPh>
    <rPh sb="148" eb="150">
      <t>ジツゾウ</t>
    </rPh>
    <rPh sb="151" eb="152">
      <t>ツキ</t>
    </rPh>
    <rPh sb="154" eb="156">
      <t>ドウテイ</t>
    </rPh>
    <rPh sb="157" eb="160">
      <t>メイカクカ</t>
    </rPh>
    <rPh sb="167" eb="168">
      <t>ナガ</t>
    </rPh>
    <rPh sb="169" eb="170">
      <t>サ</t>
    </rPh>
    <rPh sb="171" eb="172">
      <t>シボ</t>
    </rPh>
    <rPh sb="173" eb="174">
      <t>ハナ</t>
    </rPh>
    <phoneticPr fontId="1"/>
  </si>
  <si>
    <t>（15話）55点
演出;磯巾着を水の悪魔の象徴とする造詣が古くて新しい
脚本;男性の魔女をどの距離感で描くのかは気になるが、真面目な展開をギャグ基調でする緊張感の無さが反目するリスク
絵コンテ;ざるな殺陣とバランスするべきギャグが気になる
キャラデザ;美晴一族の吸血的意匠はチョロい　相川有DARKEDGEの佐藤先生を想起しちゃう
美術;
音響;</t>
    <rPh sb="3" eb="4">
      <t>ワ</t>
    </rPh>
    <rPh sb="12" eb="15">
      <t>イソギンチャク</t>
    </rPh>
    <rPh sb="16" eb="17">
      <t>ミズ</t>
    </rPh>
    <rPh sb="18" eb="20">
      <t>アクマ</t>
    </rPh>
    <rPh sb="21" eb="23">
      <t>ショウチョウ</t>
    </rPh>
    <rPh sb="26" eb="28">
      <t>ゾウケイ</t>
    </rPh>
    <rPh sb="29" eb="30">
      <t>フル</t>
    </rPh>
    <rPh sb="32" eb="33">
      <t>アタラ</t>
    </rPh>
    <rPh sb="39" eb="41">
      <t>ダンセイ</t>
    </rPh>
    <rPh sb="42" eb="44">
      <t>マジョ</t>
    </rPh>
    <rPh sb="47" eb="50">
      <t>キョリカン</t>
    </rPh>
    <rPh sb="51" eb="52">
      <t>エガ</t>
    </rPh>
    <rPh sb="56" eb="57">
      <t>キ</t>
    </rPh>
    <rPh sb="62" eb="65">
      <t>マジメ</t>
    </rPh>
    <rPh sb="66" eb="68">
      <t>テンカイ</t>
    </rPh>
    <rPh sb="72" eb="74">
      <t>キチョウ</t>
    </rPh>
    <rPh sb="77" eb="80">
      <t>キンチョウカン</t>
    </rPh>
    <rPh sb="81" eb="82">
      <t>ナ</t>
    </rPh>
    <rPh sb="84" eb="86">
      <t>ハンモク</t>
    </rPh>
    <rPh sb="100" eb="102">
      <t>タテ</t>
    </rPh>
    <rPh sb="115" eb="116">
      <t>キ</t>
    </rPh>
    <rPh sb="126" eb="128">
      <t>ミハル</t>
    </rPh>
    <rPh sb="128" eb="130">
      <t>イチゾク</t>
    </rPh>
    <phoneticPr fontId="1"/>
  </si>
  <si>
    <t xml:space="preserve">80点
演出;高松信司のギャグ描写とテンポが良く、大地丙太郎感すらある
脚本;栞の手紙でダイジェスト感
絵コンテ;栞がギャグに屹立する戦慄感は良い
キャラデザ;栞が既にヤンデレ的意匠
美術;海中描写は巧まれる
音響;良い
OP:1期の方が良い　変な振り付け辞めるべき
ED:SEAMONATORと裸の男の群れｗ
</t>
    <rPh sb="39" eb="40">
      <t>シオリ</t>
    </rPh>
    <rPh sb="41" eb="43">
      <t>テガミ</t>
    </rPh>
    <rPh sb="50" eb="51">
      <t>カン</t>
    </rPh>
    <rPh sb="57" eb="58">
      <t>シオリ</t>
    </rPh>
    <rPh sb="63" eb="65">
      <t>キツリツ</t>
    </rPh>
    <rPh sb="80" eb="81">
      <t>シオリ</t>
    </rPh>
    <rPh sb="82" eb="83">
      <t>スデ</t>
    </rPh>
    <rPh sb="88" eb="89">
      <t>テキ</t>
    </rPh>
    <rPh sb="89" eb="91">
      <t>イショウ</t>
    </rPh>
    <rPh sb="95" eb="99">
      <t>カイチュウビョウシャ</t>
    </rPh>
    <rPh sb="100" eb="101">
      <t>タク</t>
    </rPh>
    <rPh sb="108" eb="109">
      <t>ヨ</t>
    </rPh>
    <rPh sb="115" eb="116">
      <t>キ</t>
    </rPh>
    <rPh sb="117" eb="118">
      <t>ホウ</t>
    </rPh>
    <rPh sb="119" eb="120">
      <t>イ</t>
    </rPh>
    <rPh sb="122" eb="123">
      <t>ヘン</t>
    </rPh>
    <rPh sb="124" eb="125">
      <t>フ</t>
    </rPh>
    <rPh sb="126" eb="127">
      <t>ツ</t>
    </rPh>
    <rPh sb="128" eb="129">
      <t>ヤ</t>
    </rPh>
    <rPh sb="148" eb="149">
      <t>ハダカ</t>
    </rPh>
    <rPh sb="150" eb="151">
      <t>オトコ</t>
    </rPh>
    <rPh sb="152" eb="153">
      <t>ム</t>
    </rPh>
    <phoneticPr fontId="1"/>
  </si>
  <si>
    <t>65点
演出;子コアラ＋赤褌もガンアクションも男根を狙う表象
脚本;ゲーセンのtipで少女を吊る。英語理解不足がイケイケとの擦れ違いラブｗ
絵コンテ;兄のヤクザ擬態とツンデレムーブは構図的に良い
キャラデザ;英国少女に妹、、兄貴は姉貴にすると良い関係が描けるかもしれない。メダリストを見ろ
美術;背景と内装をクレヨン調にして隔てて実は欧風童話を狙うか　ラメシールの熊は氏賀Y太を想起　リリー自宅のキッチン造詣は鍋や瓶の並びに英国感
音響;英国民謡から</t>
    <rPh sb="7" eb="8">
      <t>コ</t>
    </rPh>
    <rPh sb="12" eb="13">
      <t>アカ</t>
    </rPh>
    <rPh sb="13" eb="14">
      <t>フンドシ</t>
    </rPh>
    <rPh sb="23" eb="25">
      <t>ダンコン</t>
    </rPh>
    <rPh sb="26" eb="27">
      <t>ネラ</t>
    </rPh>
    <rPh sb="28" eb="30">
      <t>ヒョウショウ</t>
    </rPh>
    <rPh sb="43" eb="45">
      <t>ショウジョ</t>
    </rPh>
    <rPh sb="46" eb="47">
      <t>ツ</t>
    </rPh>
    <rPh sb="49" eb="51">
      <t>エイゴ</t>
    </rPh>
    <rPh sb="51" eb="55">
      <t>リカイフソク</t>
    </rPh>
    <rPh sb="62" eb="63">
      <t>ス</t>
    </rPh>
    <rPh sb="64" eb="65">
      <t>チガ</t>
    </rPh>
    <rPh sb="75" eb="76">
      <t>アニ</t>
    </rPh>
    <rPh sb="80" eb="82">
      <t>ギタイ</t>
    </rPh>
    <rPh sb="91" eb="93">
      <t>コウズ</t>
    </rPh>
    <rPh sb="93" eb="94">
      <t>テキ</t>
    </rPh>
    <rPh sb="95" eb="96">
      <t>イ</t>
    </rPh>
    <rPh sb="104" eb="108">
      <t>エイコクショウジョ</t>
    </rPh>
    <rPh sb="109" eb="110">
      <t>イモウト</t>
    </rPh>
    <rPh sb="112" eb="114">
      <t>アニキ</t>
    </rPh>
    <rPh sb="115" eb="117">
      <t>アネキ</t>
    </rPh>
    <rPh sb="121" eb="122">
      <t>ヨ</t>
    </rPh>
    <rPh sb="123" eb="125">
      <t>カンケイ</t>
    </rPh>
    <rPh sb="126" eb="127">
      <t>エガ</t>
    </rPh>
    <rPh sb="142" eb="143">
      <t>ミ</t>
    </rPh>
    <rPh sb="148" eb="150">
      <t>ハイケイ</t>
    </rPh>
    <rPh sb="151" eb="153">
      <t>ナイソウ</t>
    </rPh>
    <rPh sb="158" eb="159">
      <t>チョウ</t>
    </rPh>
    <rPh sb="162" eb="163">
      <t>ヘダ</t>
    </rPh>
    <rPh sb="165" eb="166">
      <t>ジツ</t>
    </rPh>
    <rPh sb="167" eb="169">
      <t>オウフウ</t>
    </rPh>
    <rPh sb="169" eb="171">
      <t>ドウワ</t>
    </rPh>
    <rPh sb="172" eb="173">
      <t>ネラ</t>
    </rPh>
    <rPh sb="182" eb="183">
      <t>クマ</t>
    </rPh>
    <rPh sb="195" eb="197">
      <t>ジタク</t>
    </rPh>
    <rPh sb="202" eb="204">
      <t>ゾウケイ</t>
    </rPh>
    <rPh sb="205" eb="206">
      <t>ナベ</t>
    </rPh>
    <rPh sb="207" eb="208">
      <t>ビン</t>
    </rPh>
    <rPh sb="209" eb="210">
      <t>ナラ</t>
    </rPh>
    <rPh sb="212" eb="215">
      <t>エイコクカン</t>
    </rPh>
    <rPh sb="219" eb="223">
      <t>エイコクミンヨウ</t>
    </rPh>
    <phoneticPr fontId="1"/>
  </si>
  <si>
    <t>90点　石立演出凄い　日常の可能性の掘削に神性を見出し寿ぐ
演出;細工丁寧で見逃せない奇妙な緊張感はシャフト的意匠の近接。漫画的意匠のアニメ空間拡張性を試す。二階の神様のメタ性は良い
脚本;空気系ギャグは時代を感じるがウィッチウォッチ的にじわる　Shall we dance？から額にめり込むコルクは良い。得も言われぬベルベット観ｗ　ポイントパルパル神を持ち帰る
絵コンテ;マカベアイコン可愛い　ネタ切れ漫画家の窓枠の空洞すら深い
キャラデザ;運を回避できない兄は良くない　
美術;虹色に籍化する伝説の鳥が時代と変遷し神話を象る
音響;良い
OP:べたな漫画絵で重畳する空、水滴、影、顔の無い人の群れが名の無い市街地の導線。笑いの歌詞で人の顔が映える
ED:クレイアニメの可能性も劇中メタで探る</t>
    <rPh sb="4" eb="6">
      <t>イシダテ</t>
    </rPh>
    <rPh sb="6" eb="8">
      <t>エンシュツ</t>
    </rPh>
    <rPh sb="8" eb="9">
      <t>スゴ</t>
    </rPh>
    <rPh sb="11" eb="13">
      <t>ニチジョウ</t>
    </rPh>
    <rPh sb="14" eb="17">
      <t>カノウセイ</t>
    </rPh>
    <rPh sb="18" eb="20">
      <t>クッサク</t>
    </rPh>
    <rPh sb="21" eb="22">
      <t>カミ</t>
    </rPh>
    <rPh sb="22" eb="23">
      <t>セイ</t>
    </rPh>
    <rPh sb="24" eb="26">
      <t>ミイダ</t>
    </rPh>
    <rPh sb="27" eb="28">
      <t>コトホ</t>
    </rPh>
    <rPh sb="35" eb="37">
      <t>テイネイ</t>
    </rPh>
    <rPh sb="54" eb="55">
      <t>テキ</t>
    </rPh>
    <rPh sb="55" eb="57">
      <t>イショウ</t>
    </rPh>
    <rPh sb="58" eb="60">
      <t>キンセツ</t>
    </rPh>
    <rPh sb="61" eb="63">
      <t>マンガ</t>
    </rPh>
    <rPh sb="63" eb="64">
      <t>テキ</t>
    </rPh>
    <rPh sb="64" eb="66">
      <t>イショウ</t>
    </rPh>
    <rPh sb="70" eb="72">
      <t>クウカン</t>
    </rPh>
    <rPh sb="72" eb="75">
      <t>カクチョウセイ</t>
    </rPh>
    <rPh sb="79" eb="81">
      <t>ニカイ</t>
    </rPh>
    <rPh sb="82" eb="84">
      <t>カミサマ</t>
    </rPh>
    <rPh sb="87" eb="88">
      <t>セイ</t>
    </rPh>
    <rPh sb="89" eb="90">
      <t>イ</t>
    </rPh>
    <rPh sb="95" eb="98">
      <t>クウキケイ</t>
    </rPh>
    <rPh sb="102" eb="104">
      <t>ジダイ</t>
    </rPh>
    <rPh sb="105" eb="106">
      <t>カン</t>
    </rPh>
    <rPh sb="117" eb="118">
      <t>テキ</t>
    </rPh>
    <rPh sb="140" eb="141">
      <t>ヒタイ</t>
    </rPh>
    <rPh sb="144" eb="145">
      <t>コ</t>
    </rPh>
    <rPh sb="150" eb="151">
      <t>イ</t>
    </rPh>
    <rPh sb="153" eb="154">
      <t>エ</t>
    </rPh>
    <rPh sb="155" eb="156">
      <t>イ</t>
    </rPh>
    <rPh sb="164" eb="165">
      <t>カン</t>
    </rPh>
    <rPh sb="175" eb="176">
      <t>カミ</t>
    </rPh>
    <rPh sb="177" eb="178">
      <t>モ</t>
    </rPh>
    <rPh sb="179" eb="180">
      <t>カエ</t>
    </rPh>
    <rPh sb="194" eb="196">
      <t>カワイ</t>
    </rPh>
    <rPh sb="200" eb="201">
      <t>ギ</t>
    </rPh>
    <rPh sb="202" eb="205">
      <t>マンガカ</t>
    </rPh>
    <rPh sb="206" eb="208">
      <t>マドワク</t>
    </rPh>
    <rPh sb="209" eb="211">
      <t>クウドウ</t>
    </rPh>
    <rPh sb="213" eb="214">
      <t>フカ</t>
    </rPh>
    <rPh sb="222" eb="223">
      <t>ウン</t>
    </rPh>
    <rPh sb="224" eb="226">
      <t>カイヒ</t>
    </rPh>
    <rPh sb="230" eb="231">
      <t>アニ</t>
    </rPh>
    <rPh sb="232" eb="233">
      <t>ヨ</t>
    </rPh>
    <rPh sb="241" eb="243">
      <t>ニジイロ</t>
    </rPh>
    <rPh sb="244" eb="246">
      <t>セキカ</t>
    </rPh>
    <rPh sb="248" eb="250">
      <t>デンセツ</t>
    </rPh>
    <rPh sb="251" eb="252">
      <t>トリ</t>
    </rPh>
    <rPh sb="253" eb="255">
      <t>ジダイ</t>
    </rPh>
    <rPh sb="256" eb="258">
      <t>ヘンセン</t>
    </rPh>
    <rPh sb="259" eb="261">
      <t>シンワ</t>
    </rPh>
    <rPh sb="262" eb="263">
      <t>カタド</t>
    </rPh>
    <rPh sb="268" eb="269">
      <t>ヨ</t>
    </rPh>
    <rPh sb="277" eb="279">
      <t>マンガ</t>
    </rPh>
    <rPh sb="279" eb="280">
      <t>エ</t>
    </rPh>
    <rPh sb="281" eb="282">
      <t>カサ</t>
    </rPh>
    <rPh sb="282" eb="283">
      <t>タタミ</t>
    </rPh>
    <rPh sb="285" eb="286">
      <t>ソラ</t>
    </rPh>
    <rPh sb="287" eb="289">
      <t>スイテキ</t>
    </rPh>
    <rPh sb="290" eb="291">
      <t>カゲ</t>
    </rPh>
    <rPh sb="292" eb="293">
      <t>カオ</t>
    </rPh>
    <rPh sb="294" eb="295">
      <t>ナ</t>
    </rPh>
    <rPh sb="296" eb="297">
      <t>ヒト</t>
    </rPh>
    <rPh sb="298" eb="299">
      <t>ム</t>
    </rPh>
    <rPh sb="301" eb="302">
      <t>ナ</t>
    </rPh>
    <rPh sb="303" eb="304">
      <t>ナ</t>
    </rPh>
    <rPh sb="305" eb="308">
      <t>シガイチ</t>
    </rPh>
    <rPh sb="309" eb="311">
      <t>ドウセン</t>
    </rPh>
    <rPh sb="312" eb="313">
      <t>ワラ</t>
    </rPh>
    <rPh sb="315" eb="317">
      <t>カシ</t>
    </rPh>
    <rPh sb="318" eb="319">
      <t>ヒト</t>
    </rPh>
    <rPh sb="320" eb="321">
      <t>カオ</t>
    </rPh>
    <rPh sb="322" eb="323">
      <t>ハ</t>
    </rPh>
    <rPh sb="336" eb="339">
      <t>カノウセイ</t>
    </rPh>
    <rPh sb="340" eb="342">
      <t>ゲキチュウ</t>
    </rPh>
    <rPh sb="345" eb="346">
      <t>サグ</t>
    </rPh>
    <phoneticPr fontId="1"/>
  </si>
  <si>
    <t>90点　ギャグの源泉は新劇的突き詰めか
演出;漫画家の棒高跳びに神を観る。
脚本;テーマは陸上競技
絵コンテ;スパイを混ぜ込むサッカー　ヒラヒラの漫画家がダリを象徴する。アヒル口の伝染が面白い。平板なカット、背景との重奏、効果線が重要であり京アニがシャフト的意匠の取り込みたりえるか。悪魔変身が良い
キャラデザ;泉わこの切り取る瞬間は活躍の瞬間との境目か
美術;序盤の落胆くんを中盤で重畳し落胆をテーゼに
音響;ちんどん屋風情が寧ろ良い</t>
    <rPh sb="8" eb="10">
      <t>ゲンセン</t>
    </rPh>
    <rPh sb="11" eb="14">
      <t>シンゲキテキ</t>
    </rPh>
    <rPh sb="14" eb="15">
      <t>ツ</t>
    </rPh>
    <rPh sb="16" eb="17">
      <t>ツ</t>
    </rPh>
    <rPh sb="23" eb="26">
      <t>マンガカ</t>
    </rPh>
    <rPh sb="27" eb="30">
      <t>ボウタカト</t>
    </rPh>
    <rPh sb="32" eb="33">
      <t>カミ</t>
    </rPh>
    <rPh sb="34" eb="35">
      <t>ミ</t>
    </rPh>
    <rPh sb="45" eb="49">
      <t>リクジョウキョウギ</t>
    </rPh>
    <rPh sb="59" eb="60">
      <t>マ</t>
    </rPh>
    <rPh sb="61" eb="62">
      <t>コ</t>
    </rPh>
    <rPh sb="73" eb="76">
      <t>マンガイエ</t>
    </rPh>
    <rPh sb="80" eb="82">
      <t>ショウチョウ</t>
    </rPh>
    <rPh sb="88" eb="89">
      <t>クチ</t>
    </rPh>
    <rPh sb="90" eb="92">
      <t>デンセン</t>
    </rPh>
    <rPh sb="93" eb="95">
      <t>オモシロ</t>
    </rPh>
    <rPh sb="97" eb="99">
      <t>ヘイバン</t>
    </rPh>
    <rPh sb="104" eb="106">
      <t>ハイケイ</t>
    </rPh>
    <rPh sb="108" eb="110">
      <t>ジュウソウ</t>
    </rPh>
    <rPh sb="111" eb="113">
      <t>コウカ</t>
    </rPh>
    <rPh sb="113" eb="114">
      <t>セン</t>
    </rPh>
    <rPh sb="115" eb="117">
      <t>ジュウヨウ</t>
    </rPh>
    <rPh sb="120" eb="121">
      <t>キョウ</t>
    </rPh>
    <rPh sb="128" eb="129">
      <t>テキ</t>
    </rPh>
    <rPh sb="129" eb="131">
      <t>イショウ</t>
    </rPh>
    <rPh sb="132" eb="133">
      <t>ト</t>
    </rPh>
    <rPh sb="134" eb="135">
      <t>コ</t>
    </rPh>
    <rPh sb="142" eb="144">
      <t>アクマ</t>
    </rPh>
    <rPh sb="144" eb="146">
      <t>ヘンシン</t>
    </rPh>
    <rPh sb="147" eb="148">
      <t>イ</t>
    </rPh>
    <rPh sb="156" eb="157">
      <t>イズミ</t>
    </rPh>
    <rPh sb="160" eb="161">
      <t>キ</t>
    </rPh>
    <rPh sb="162" eb="163">
      <t>ト</t>
    </rPh>
    <rPh sb="164" eb="166">
      <t>シュンカン</t>
    </rPh>
    <rPh sb="167" eb="169">
      <t>カツヤク</t>
    </rPh>
    <rPh sb="170" eb="172">
      <t>シュンカン</t>
    </rPh>
    <rPh sb="174" eb="176">
      <t>サカイメ</t>
    </rPh>
    <rPh sb="181" eb="183">
      <t>ジョバン</t>
    </rPh>
    <rPh sb="184" eb="186">
      <t>ラクタン</t>
    </rPh>
    <rPh sb="189" eb="191">
      <t>チュウバン</t>
    </rPh>
    <rPh sb="192" eb="193">
      <t>カサ</t>
    </rPh>
    <rPh sb="193" eb="194">
      <t>タタミ</t>
    </rPh>
    <rPh sb="195" eb="197">
      <t>ラクタン</t>
    </rPh>
    <rPh sb="210" eb="211">
      <t>ヤ</t>
    </rPh>
    <rPh sb="211" eb="213">
      <t>フゼイ</t>
    </rPh>
    <rPh sb="214" eb="215">
      <t>ムシ</t>
    </rPh>
    <rPh sb="216" eb="217">
      <t>イ</t>
    </rPh>
    <phoneticPr fontId="1"/>
  </si>
  <si>
    <t>桃源暗鬼</t>
    <phoneticPr fontId="1"/>
  </si>
  <si>
    <t>75点　
演出;悪役転生で寓話の善悪価値観を問い直すなら良い。単なる血縁の根拠付けやヤクザ的抗争は勘弁
脚本;桃太郎の黒い靄の刃も鬼の地塗れ銃も等しく悪い。赤と黒の再話
絵コンテ;殺陣の見応えを巧く省くのが巧い
キャラデザ;剣戟に対し銃で向かう構造か
美術;山茶花から桃太郎と血の五月雨までの寓話性冒頭は現代と隔絶性がある
音響;よい
OP:赤と黒を基調に青が混じる。躍動感はあれどやや鬼滅の刃風味で、最後に血縁に収支する感もある
ED:なし
文藝:善悪を問い直す主人公は弱さ、血縁に基づく価値観をどう設計するかが鍵。仮面ライダーキバや相川有「DARKEDGE」も参照
桃太郎サイドのミイラ5人の造詣が怪しい、、</t>
    <rPh sb="8" eb="10">
      <t>アクヤク</t>
    </rPh>
    <rPh sb="10" eb="12">
      <t>テンセイ</t>
    </rPh>
    <rPh sb="13" eb="15">
      <t>グウワ</t>
    </rPh>
    <rPh sb="16" eb="18">
      <t>ゼンアク</t>
    </rPh>
    <rPh sb="18" eb="21">
      <t>カチカン</t>
    </rPh>
    <rPh sb="22" eb="23">
      <t>ト</t>
    </rPh>
    <rPh sb="24" eb="25">
      <t>ナオ</t>
    </rPh>
    <rPh sb="28" eb="29">
      <t>イ</t>
    </rPh>
    <rPh sb="31" eb="32">
      <t>タン</t>
    </rPh>
    <rPh sb="34" eb="36">
      <t>ケツエン</t>
    </rPh>
    <rPh sb="37" eb="39">
      <t>コンキョ</t>
    </rPh>
    <rPh sb="39" eb="40">
      <t>ツ</t>
    </rPh>
    <rPh sb="45" eb="46">
      <t>テキ</t>
    </rPh>
    <rPh sb="46" eb="48">
      <t>コウソウ</t>
    </rPh>
    <rPh sb="49" eb="51">
      <t>カンベン</t>
    </rPh>
    <rPh sb="55" eb="58">
      <t>モモタロウ</t>
    </rPh>
    <rPh sb="59" eb="60">
      <t>クロ</t>
    </rPh>
    <rPh sb="61" eb="62">
      <t>モヤ</t>
    </rPh>
    <rPh sb="63" eb="64">
      <t>ヤイバ</t>
    </rPh>
    <rPh sb="65" eb="66">
      <t>オニ</t>
    </rPh>
    <rPh sb="67" eb="69">
      <t>チマミ</t>
    </rPh>
    <rPh sb="70" eb="71">
      <t>ジュウ</t>
    </rPh>
    <rPh sb="72" eb="73">
      <t>ヒト</t>
    </rPh>
    <rPh sb="75" eb="76">
      <t>ワル</t>
    </rPh>
    <rPh sb="78" eb="79">
      <t>アカ</t>
    </rPh>
    <rPh sb="80" eb="81">
      <t>クロ</t>
    </rPh>
    <rPh sb="82" eb="84">
      <t>サイワ</t>
    </rPh>
    <rPh sb="90" eb="92">
      <t>タテ</t>
    </rPh>
    <rPh sb="93" eb="95">
      <t>ミゴタ</t>
    </rPh>
    <rPh sb="97" eb="98">
      <t>ウマ</t>
    </rPh>
    <rPh sb="99" eb="100">
      <t>ハブ</t>
    </rPh>
    <rPh sb="103" eb="104">
      <t>ウマ</t>
    </rPh>
    <rPh sb="112" eb="114">
      <t>ケンゲキ</t>
    </rPh>
    <rPh sb="115" eb="116">
      <t>タイ</t>
    </rPh>
    <rPh sb="117" eb="118">
      <t>ジュウ</t>
    </rPh>
    <rPh sb="119" eb="120">
      <t>ム</t>
    </rPh>
    <rPh sb="122" eb="124">
      <t>コウゾウ</t>
    </rPh>
    <rPh sb="129" eb="132">
      <t>サザンカ</t>
    </rPh>
    <rPh sb="134" eb="137">
      <t>モモタロウ</t>
    </rPh>
    <rPh sb="138" eb="139">
      <t>チ</t>
    </rPh>
    <rPh sb="140" eb="143">
      <t>サミダレ</t>
    </rPh>
    <rPh sb="146" eb="148">
      <t>グウワ</t>
    </rPh>
    <rPh sb="148" eb="149">
      <t>セイ</t>
    </rPh>
    <rPh sb="149" eb="151">
      <t>ボウトウ</t>
    </rPh>
    <rPh sb="152" eb="154">
      <t>ゲンダイ</t>
    </rPh>
    <rPh sb="155" eb="158">
      <t>カクゼツセイ</t>
    </rPh>
    <rPh sb="171" eb="172">
      <t>アカ</t>
    </rPh>
    <rPh sb="173" eb="174">
      <t>クロ</t>
    </rPh>
    <rPh sb="175" eb="177">
      <t>キチョウ</t>
    </rPh>
    <rPh sb="178" eb="179">
      <t>アオ</t>
    </rPh>
    <rPh sb="180" eb="181">
      <t>マ</t>
    </rPh>
    <rPh sb="184" eb="187">
      <t>ヤクドウカン</t>
    </rPh>
    <rPh sb="193" eb="195">
      <t>キメツ</t>
    </rPh>
    <rPh sb="196" eb="197">
      <t>ヤイバ</t>
    </rPh>
    <rPh sb="197" eb="199">
      <t>フウミ</t>
    </rPh>
    <rPh sb="201" eb="203">
      <t>サイゴ</t>
    </rPh>
    <rPh sb="204" eb="206">
      <t>ケツエン</t>
    </rPh>
    <rPh sb="207" eb="209">
      <t>シュウシ</t>
    </rPh>
    <rPh sb="211" eb="212">
      <t>カン</t>
    </rPh>
    <rPh sb="222" eb="224">
      <t>ブンゲイ</t>
    </rPh>
    <rPh sb="285" eb="288">
      <t>モモタロウ</t>
    </rPh>
    <rPh sb="296" eb="297">
      <t>ニン</t>
    </rPh>
    <rPh sb="298" eb="300">
      <t>ゾウケイ</t>
    </rPh>
    <rPh sb="301" eb="302">
      <t>アヤ</t>
    </rPh>
    <phoneticPr fontId="1"/>
  </si>
  <si>
    <t>（15話）70点
演出;躊躇いがちにアンと喋るマリラは老成の妙。丁寧な工程と変化は両立できるのでは
脚本;アーヴィング新夫妻、ダイアナ新夫妻は大胆にカットか
絵コンテ;断絶性の大きいカットの連続がアンの決意への導線か
キャラデザ;生死を境に仕事と居住と学業に誠実に悩むアンは嘗てない複雑な造詣に進化
美術;変化に富む筋書きと変わらぬ背景
音響;良い</t>
    <rPh sb="3" eb="4">
      <t>ワ</t>
    </rPh>
    <rPh sb="12" eb="14">
      <t>タメラ</t>
    </rPh>
    <rPh sb="21" eb="22">
      <t>シャベ</t>
    </rPh>
    <rPh sb="27" eb="29">
      <t>ロウセイ</t>
    </rPh>
    <rPh sb="30" eb="31">
      <t>ミョウ</t>
    </rPh>
    <rPh sb="32" eb="34">
      <t>テイネイ</t>
    </rPh>
    <rPh sb="35" eb="37">
      <t>コウテイ</t>
    </rPh>
    <rPh sb="38" eb="40">
      <t>ヘンカ</t>
    </rPh>
    <rPh sb="41" eb="43">
      <t>リョウリツ</t>
    </rPh>
    <rPh sb="59" eb="60">
      <t>シン</t>
    </rPh>
    <rPh sb="60" eb="62">
      <t>フサイ</t>
    </rPh>
    <rPh sb="67" eb="68">
      <t>シン</t>
    </rPh>
    <rPh sb="68" eb="70">
      <t>フサイ</t>
    </rPh>
    <rPh sb="71" eb="73">
      <t>ダイタン</t>
    </rPh>
    <rPh sb="84" eb="87">
      <t>ダンゼツセイ</t>
    </rPh>
    <rPh sb="88" eb="89">
      <t>オオ</t>
    </rPh>
    <rPh sb="95" eb="97">
      <t>レンゾク</t>
    </rPh>
    <rPh sb="101" eb="103">
      <t>ケツイ</t>
    </rPh>
    <rPh sb="105" eb="107">
      <t>ドウセン</t>
    </rPh>
    <rPh sb="115" eb="117">
      <t>セイシ</t>
    </rPh>
    <rPh sb="118" eb="119">
      <t>サカイ</t>
    </rPh>
    <rPh sb="120" eb="122">
      <t>シゴト</t>
    </rPh>
    <rPh sb="123" eb="125">
      <t>キョジュウ</t>
    </rPh>
    <rPh sb="126" eb="128">
      <t>ガクギョウ</t>
    </rPh>
    <rPh sb="129" eb="131">
      <t>セイジツ</t>
    </rPh>
    <rPh sb="132" eb="133">
      <t>ナヤ</t>
    </rPh>
    <rPh sb="137" eb="138">
      <t>カツ</t>
    </rPh>
    <rPh sb="141" eb="143">
      <t>フクザツ</t>
    </rPh>
    <rPh sb="144" eb="146">
      <t>ゾウケイ</t>
    </rPh>
    <rPh sb="147" eb="149">
      <t>シンカ</t>
    </rPh>
    <rPh sb="153" eb="155">
      <t>ヘンカ</t>
    </rPh>
    <rPh sb="156" eb="157">
      <t>ト</t>
    </rPh>
    <rPh sb="158" eb="160">
      <t>スジガ</t>
    </rPh>
    <rPh sb="162" eb="163">
      <t>カ</t>
    </rPh>
    <rPh sb="166" eb="168">
      <t>ハイケイ</t>
    </rPh>
    <rPh sb="172" eb="173">
      <t>ヨ</t>
    </rPh>
    <phoneticPr fontId="1"/>
  </si>
  <si>
    <t>70点
演出:デフォルメの起源は造詣の洗練と取捨選択で強調と状況の適応性か。口語的情動説明やめろ
脚本:恋人と親友の関係性を問い直す構図は中身はどうあれ良い。性欲と言語の関係への収束は風呂含め安直
絵コンテ:マイの陰キャ→お喋り造詣崩れはチョロい百合の入口。風呂奥のキスでノーカンは良い、色気はシズル感に比例
キャラデザ:kojikojiの意匠は頻繁なデフォルメで多様で可愛げあるデザイン。メインデザインの崩壊と引き換えのデフォルメの在り方が清々しい
美術:小市民にとり自宅が不釣り合いな
ED:デフォルメ意匠を最大に活かすコメディと劇画の融解で浮遊感を醸す今期最高のEDの予感</t>
    <phoneticPr fontId="1"/>
  </si>
  <si>
    <t>80点
演出;絶望の計数はプリティーリズムだが根拠が重要。魔術とは圧縮された暗号なら、サイコディスクは圧縮の象徴。記事＝魔術なのか
脚本;パンツ削除のライバー描写の精度が重要
絵コンテ;
キャラデザ;邪神の目的と本筋の整合性が重要
美術;放課後のカダスは無期限格闘を程よく象徴。魔改造のギルティスｗ
音響;
ED:怪獣８号的渦巻きへの誘いからカラピチの色彩感的終局は良い</t>
    <rPh sb="7" eb="9">
      <t>ゼツボウ</t>
    </rPh>
    <rPh sb="10" eb="12">
      <t>ケイスウ</t>
    </rPh>
    <rPh sb="23" eb="25">
      <t>コンキョ</t>
    </rPh>
    <rPh sb="26" eb="28">
      <t>ジュウヨウ</t>
    </rPh>
    <rPh sb="54" eb="56">
      <t>ショウチョウ</t>
    </rPh>
    <rPh sb="57" eb="59">
      <t>キジ</t>
    </rPh>
    <rPh sb="60" eb="62">
      <t>マジュツ</t>
    </rPh>
    <rPh sb="72" eb="74">
      <t>サクジョ</t>
    </rPh>
    <rPh sb="79" eb="81">
      <t>ビョウシャ</t>
    </rPh>
    <rPh sb="82" eb="84">
      <t>セイド</t>
    </rPh>
    <rPh sb="85" eb="87">
      <t>ジュウヨウ</t>
    </rPh>
    <rPh sb="100" eb="102">
      <t>ジャシン</t>
    </rPh>
    <rPh sb="103" eb="105">
      <t>モクテキ</t>
    </rPh>
    <rPh sb="106" eb="108">
      <t>ホンスジ</t>
    </rPh>
    <rPh sb="109" eb="112">
      <t>セイゴウセイ</t>
    </rPh>
    <rPh sb="113" eb="115">
      <t>ジュウヨウ</t>
    </rPh>
    <rPh sb="119" eb="122">
      <t>ホウカゴ</t>
    </rPh>
    <rPh sb="127" eb="130">
      <t>ムキゲン</t>
    </rPh>
    <rPh sb="130" eb="132">
      <t>カクトウ</t>
    </rPh>
    <rPh sb="133" eb="134">
      <t>ホド</t>
    </rPh>
    <rPh sb="136" eb="138">
      <t>ショウチョウ</t>
    </rPh>
    <rPh sb="139" eb="142">
      <t>マカイゾウ</t>
    </rPh>
    <rPh sb="153" eb="155">
      <t>ショウチョウ</t>
    </rPh>
    <rPh sb="157" eb="159">
      <t>カイジュウ</t>
    </rPh>
    <rPh sb="160" eb="161">
      <t>ゴウ</t>
    </rPh>
    <rPh sb="161" eb="162">
      <t>テキ</t>
    </rPh>
    <rPh sb="162" eb="164">
      <t>ウズマ</t>
    </rPh>
    <rPh sb="167" eb="168">
      <t>イザナ</t>
    </rPh>
    <rPh sb="176" eb="178">
      <t>シキサイ</t>
    </rPh>
    <rPh sb="178" eb="180">
      <t>カンテキ</t>
    </rPh>
    <rPh sb="180" eb="182">
      <t>シュウキョク</t>
    </rPh>
    <rPh sb="183" eb="184">
      <t>ヨ</t>
    </rPh>
    <phoneticPr fontId="1"/>
  </si>
  <si>
    <t>85点
演出;現代通信技術のないリアルタイム性の世界戦で、Turkeyで弱点を変え、未来を変える。井上喜久子が美少年傑里ｗ
脚本;武士救出作戦は動きが少ないも戦略的に妥当。武家屋敷のボウリングは良いが異世界転生の燻蒸までが冗長か
絵コンテ;飛び立つボウリングは酷いｗ
キャラデザ;希が冷静に諦めストッパで美少年ちょろムーブ、里奈が分析家、情動的な桃
美術;変えたい未来に木漏れ日が虹めく
音響;良い
OP:まさかのガールズバンドで土砂降りとボーリングを戦国の明滅から導くｗ
ED:過ぎし日を夜空へ仰ぐ</t>
    <phoneticPr fontId="1"/>
  </si>
  <si>
    <t>85点
演出:棄民と二項対立の無化.ゴミという無目的の集積物の怪物は寧ろ目的に転化するかを注目したい
脚本:ゴミを操るダークヒーローはデビルマンの諸元に迫れるか？
絵コンテ:反獣との殺陣、地下住民とギバー発動の殺陣が巧い.ごみの無限性の殺陣は面白い
キャラデザ;ルドが謎の強化ムーブ.エンジンは類型的
美術;反獣のデザインが素晴らしい
音響;
OP:ゴミ山の赤い瞳がスゴい造詣、ゴミと再生まで今期屈指の出来
ED:ゴミの生成と傷の再生は赤みを帯びた角で別物へ変容する
静脈産業としてのゴミの活用、ゴミの判断基準の根源に善悪を掘り下げるなら面白い</t>
    <phoneticPr fontId="1"/>
  </si>
  <si>
    <t>90点　現象の解明が奥深い世界の広がりを照らし返す
演出;植物の根と甌穴の説明が素晴らしい
脚本;夕焼けに輝く瑠璃も金塊も宝物
絵コンテ;砂金ではしゃぐ瑠璃を浚う驟雨が良い。甌穴の隙間に見出す瑠璃の画角が良い
キャラデザ;瑠璃の爛漫さと凪の理論が対照化される採掘場
美術;黄鉄鉱を条痕色で試す　直方体の綺麗さが凄まじい
音響;黄鉄鉱の多様さを可能性として開くオーボエ</t>
    <rPh sb="4" eb="6">
      <t>ゲンショウ</t>
    </rPh>
    <rPh sb="7" eb="9">
      <t>カイメイ</t>
    </rPh>
    <rPh sb="10" eb="12">
      <t>オクブカ</t>
    </rPh>
    <rPh sb="13" eb="15">
      <t>セカイ</t>
    </rPh>
    <rPh sb="16" eb="17">
      <t>ヒロ</t>
    </rPh>
    <rPh sb="20" eb="21">
      <t>テ</t>
    </rPh>
    <rPh sb="23" eb="24">
      <t>カエ</t>
    </rPh>
    <rPh sb="29" eb="31">
      <t>ショクブツ</t>
    </rPh>
    <rPh sb="32" eb="33">
      <t>ネ</t>
    </rPh>
    <rPh sb="34" eb="36">
      <t>オウケツ</t>
    </rPh>
    <rPh sb="37" eb="39">
      <t>セツメイ</t>
    </rPh>
    <rPh sb="40" eb="42">
      <t>スバ</t>
    </rPh>
    <rPh sb="49" eb="51">
      <t>ユウヤ</t>
    </rPh>
    <rPh sb="53" eb="54">
      <t>カガヤ</t>
    </rPh>
    <rPh sb="55" eb="57">
      <t>ルリ</t>
    </rPh>
    <rPh sb="58" eb="60">
      <t>キンカイ</t>
    </rPh>
    <rPh sb="61" eb="63">
      <t>タカラモノ</t>
    </rPh>
    <rPh sb="69" eb="71">
      <t>サキン</t>
    </rPh>
    <rPh sb="76" eb="78">
      <t>ルリ</t>
    </rPh>
    <rPh sb="79" eb="80">
      <t>サラ</t>
    </rPh>
    <rPh sb="81" eb="83">
      <t>シュウウ</t>
    </rPh>
    <rPh sb="84" eb="85">
      <t>イ</t>
    </rPh>
    <rPh sb="111" eb="113">
      <t>ルリ</t>
    </rPh>
    <rPh sb="114" eb="116">
      <t>ランマン</t>
    </rPh>
    <rPh sb="118" eb="119">
      <t>ナギ</t>
    </rPh>
    <rPh sb="120" eb="122">
      <t>リロン</t>
    </rPh>
    <rPh sb="123" eb="126">
      <t>タイショウカ</t>
    </rPh>
    <rPh sb="129" eb="132">
      <t>サイクツバ</t>
    </rPh>
    <rPh sb="136" eb="139">
      <t>オウテッコウ</t>
    </rPh>
    <rPh sb="140" eb="142">
      <t>ジョウコン</t>
    </rPh>
    <rPh sb="142" eb="143">
      <t>イロ</t>
    </rPh>
    <rPh sb="144" eb="145">
      <t>タメ</t>
    </rPh>
    <rPh sb="147" eb="150">
      <t>チョクホウタイ</t>
    </rPh>
    <rPh sb="151" eb="153">
      <t>キレイ</t>
    </rPh>
    <rPh sb="155" eb="156">
      <t>スサ</t>
    </rPh>
    <rPh sb="167" eb="169">
      <t>タヨウ</t>
    </rPh>
    <rPh sb="171" eb="174">
      <t>カノウセイ</t>
    </rPh>
    <rPh sb="177" eb="178">
      <t>ヒラ</t>
    </rPh>
    <phoneticPr fontId="1"/>
  </si>
  <si>
    <t>（15話）95点　感情失調　面白い
演出;繰り返す屠殺は生活と表裏一体
脚本;FOMOでHeroXになるのはXでの売名行為の比喩でもあるか。黙殺の邂逅と擦れ違いが凄い
絵コンテ;改めてすごみを感じるロリと黙殺の殺陣
キャラデザ;張蘭と黙殺のスマホのみのやり取り。王諾諾親子との離別
美術;
音響;心臓音の基調が繋がる</t>
    <rPh sb="3" eb="4">
      <t>ワ</t>
    </rPh>
    <rPh sb="9" eb="13">
      <t>カンジョウシッチョウ</t>
    </rPh>
    <rPh sb="21" eb="22">
      <t>ク</t>
    </rPh>
    <rPh sb="23" eb="24">
      <t>カエ</t>
    </rPh>
    <rPh sb="25" eb="27">
      <t>トサツ</t>
    </rPh>
    <rPh sb="28" eb="30">
      <t>セイカツ</t>
    </rPh>
    <rPh sb="31" eb="33">
      <t>ヒョウリ</t>
    </rPh>
    <rPh sb="33" eb="35">
      <t>イッタイ</t>
    </rPh>
    <rPh sb="57" eb="61">
      <t>バイメイコウイ</t>
    </rPh>
    <rPh sb="62" eb="64">
      <t>ヒユ</t>
    </rPh>
    <rPh sb="70" eb="72">
      <t>モクサツ</t>
    </rPh>
    <rPh sb="73" eb="75">
      <t>カイコウ</t>
    </rPh>
    <rPh sb="76" eb="77">
      <t>ス</t>
    </rPh>
    <rPh sb="78" eb="79">
      <t>チガ</t>
    </rPh>
    <rPh sb="81" eb="82">
      <t>スゴ</t>
    </rPh>
    <rPh sb="89" eb="90">
      <t>アラタ</t>
    </rPh>
    <rPh sb="96" eb="97">
      <t>カン</t>
    </rPh>
    <rPh sb="102" eb="104">
      <t>モクサツ</t>
    </rPh>
    <rPh sb="105" eb="107">
      <t>タテ</t>
    </rPh>
    <rPh sb="114" eb="115">
      <t>チョウ</t>
    </rPh>
    <rPh sb="115" eb="116">
      <t>ラン</t>
    </rPh>
    <rPh sb="117" eb="119">
      <t>モクサツ</t>
    </rPh>
    <rPh sb="128" eb="129">
      <t>ト</t>
    </rPh>
    <rPh sb="131" eb="132">
      <t>オウ</t>
    </rPh>
    <rPh sb="132" eb="134">
      <t>ダクダク</t>
    </rPh>
    <rPh sb="134" eb="136">
      <t>オヤコ</t>
    </rPh>
    <rPh sb="138" eb="140">
      <t>リベツ</t>
    </rPh>
    <rPh sb="148" eb="151">
      <t>シンゾウオン</t>
    </rPh>
    <rPh sb="152" eb="154">
      <t>キチョウ</t>
    </rPh>
    <rPh sb="155" eb="156">
      <t>ツナ</t>
    </rPh>
    <phoneticPr fontId="1"/>
  </si>
  <si>
    <t>95点
演出;原作の雑い雰囲気をここまでウェットに仕上げるサイエンスsaruの手腕に脱帽
脚本;概ね準拠
絵コンテ;オカルンとモモを担いで奔り出す構図が凄すぎる
キャラデザ;世界も自分も邪にする邪視
美術;
音響;牛尾健輔のウェットさすら泣ける</t>
    <rPh sb="7" eb="9">
      <t>ゲンサク</t>
    </rPh>
    <rPh sb="10" eb="11">
      <t>ザツ</t>
    </rPh>
    <rPh sb="12" eb="15">
      <t>フンイキ</t>
    </rPh>
    <rPh sb="25" eb="27">
      <t>シア</t>
    </rPh>
    <rPh sb="39" eb="41">
      <t>シュワン</t>
    </rPh>
    <rPh sb="42" eb="44">
      <t>ダツボウ</t>
    </rPh>
    <rPh sb="48" eb="49">
      <t>オオム</t>
    </rPh>
    <rPh sb="50" eb="52">
      <t>ジュンキョ</t>
    </rPh>
    <rPh sb="66" eb="67">
      <t>カツ</t>
    </rPh>
    <rPh sb="69" eb="70">
      <t>ハシ</t>
    </rPh>
    <rPh sb="71" eb="72">
      <t>ダ</t>
    </rPh>
    <rPh sb="73" eb="75">
      <t>コウズ</t>
    </rPh>
    <rPh sb="76" eb="77">
      <t>スゴ</t>
    </rPh>
    <rPh sb="87" eb="89">
      <t>セカイ</t>
    </rPh>
    <rPh sb="90" eb="92">
      <t>ジブン</t>
    </rPh>
    <rPh sb="93" eb="94">
      <t>ヨコシマ</t>
    </rPh>
    <rPh sb="107" eb="111">
      <t>ウシオケンスケ</t>
    </rPh>
    <rPh sb="119" eb="120">
      <t>ナ</t>
    </rPh>
    <phoneticPr fontId="1"/>
  </si>
  <si>
    <t>90点
演出;山賊の急襲対策と、乳母見殺しの二毛作で緊張感が高い。あくまで人間的物理セオリーで仕上げる殺陣が良い
脚本;クレバテスはあくまで他者利用の信条か。乳母は見殺しか
絵コンテ;アリシア死体目付きも血の凝集も蠢く
キャラデザ;アリシアの生死は魔王の沙汰次第
美術;魔鉱石、ハーブ、昆虫、動物の血で魔術＝超常現象を催す
音響;</t>
    <rPh sb="7" eb="9">
      <t>サンゾク</t>
    </rPh>
    <rPh sb="10" eb="12">
      <t>キュウシュウ</t>
    </rPh>
    <rPh sb="12" eb="14">
      <t>タイサク</t>
    </rPh>
    <rPh sb="16" eb="18">
      <t>ウバ</t>
    </rPh>
    <rPh sb="18" eb="20">
      <t>ミゴロ</t>
    </rPh>
    <rPh sb="22" eb="25">
      <t>ニモウサク</t>
    </rPh>
    <rPh sb="26" eb="29">
      <t>キンチョウカン</t>
    </rPh>
    <rPh sb="30" eb="31">
      <t>タカ</t>
    </rPh>
    <rPh sb="37" eb="39">
      <t>ニンゲン</t>
    </rPh>
    <rPh sb="39" eb="40">
      <t>テキ</t>
    </rPh>
    <rPh sb="40" eb="42">
      <t>ブツリ</t>
    </rPh>
    <rPh sb="47" eb="49">
      <t>シア</t>
    </rPh>
    <rPh sb="51" eb="53">
      <t>タテ</t>
    </rPh>
    <rPh sb="54" eb="55">
      <t>イ</t>
    </rPh>
    <rPh sb="70" eb="72">
      <t>タシャ</t>
    </rPh>
    <rPh sb="72" eb="74">
      <t>リヨウ</t>
    </rPh>
    <rPh sb="75" eb="77">
      <t>シンジョウ</t>
    </rPh>
    <rPh sb="79" eb="81">
      <t>ウバ</t>
    </rPh>
    <rPh sb="82" eb="84">
      <t>ミゴロ</t>
    </rPh>
    <rPh sb="96" eb="98">
      <t>シタイ</t>
    </rPh>
    <rPh sb="98" eb="100">
      <t>メツ</t>
    </rPh>
    <rPh sb="102" eb="103">
      <t>チ</t>
    </rPh>
    <rPh sb="104" eb="106">
      <t>ギョウシュウ</t>
    </rPh>
    <rPh sb="107" eb="108">
      <t>ウゴメ</t>
    </rPh>
    <rPh sb="121" eb="123">
      <t>セイシ</t>
    </rPh>
    <rPh sb="124" eb="126">
      <t>マオウ</t>
    </rPh>
    <rPh sb="127" eb="129">
      <t>サタ</t>
    </rPh>
    <rPh sb="129" eb="131">
      <t>シダイ</t>
    </rPh>
    <rPh sb="135" eb="138">
      <t>マコウセキ</t>
    </rPh>
    <rPh sb="143" eb="145">
      <t>コンチュウ</t>
    </rPh>
    <rPh sb="146" eb="148">
      <t>ドウブツ</t>
    </rPh>
    <rPh sb="149" eb="150">
      <t>チ</t>
    </rPh>
    <rPh sb="151" eb="153">
      <t>マジュツ</t>
    </rPh>
    <rPh sb="154" eb="158">
      <t>チョウジョウゲンショウ</t>
    </rPh>
    <rPh sb="159" eb="160">
      <t>モヨオ</t>
    </rPh>
    <phoneticPr fontId="1"/>
  </si>
  <si>
    <t>(14話)点　センス凄い
演出;デブ天使が推す歌手の構造は天地創造の感すらある。ロイド光武は死体のアビスの腸
脚本;デブ化天使がロイドの文字通り手中に
絵コンテ;4象限魔法の止めが凄すぎる
キャラデザ;ヤクザ神父の造詣の深度が重要
美術;光武とロイド王子の4元素の衝突の構図と色彩が凄い
音響;良い
OP:虹色から魔法の展開可能性を殺陣と歌声に乗せていくテンポが凄い
ED:デフォルメは人物ならず美術に及び戯画化された世界を抽出</t>
    <rPh sb="3" eb="4">
      <t>ワ</t>
    </rPh>
    <rPh sb="10" eb="11">
      <t>スゴ</t>
    </rPh>
    <rPh sb="18" eb="20">
      <t>テンシ</t>
    </rPh>
    <rPh sb="21" eb="22">
      <t>オ</t>
    </rPh>
    <rPh sb="23" eb="25">
      <t>カシュ</t>
    </rPh>
    <rPh sb="26" eb="28">
      <t>コウゾウ</t>
    </rPh>
    <rPh sb="29" eb="31">
      <t>テンチ</t>
    </rPh>
    <rPh sb="31" eb="33">
      <t>ソウゾウ</t>
    </rPh>
    <rPh sb="34" eb="35">
      <t>カン</t>
    </rPh>
    <rPh sb="43" eb="45">
      <t>コウブ</t>
    </rPh>
    <rPh sb="46" eb="48">
      <t>シタイ</t>
    </rPh>
    <rPh sb="53" eb="54">
      <t>ハラワタ</t>
    </rPh>
    <rPh sb="82" eb="84">
      <t>ショウゲン</t>
    </rPh>
    <rPh sb="84" eb="86">
      <t>マホウ</t>
    </rPh>
    <rPh sb="87" eb="88">
      <t>トド</t>
    </rPh>
    <rPh sb="90" eb="91">
      <t>スゴ</t>
    </rPh>
    <rPh sb="104" eb="106">
      <t>シンプ</t>
    </rPh>
    <rPh sb="107" eb="109">
      <t>ゾウケイ</t>
    </rPh>
    <rPh sb="110" eb="112">
      <t>シンド</t>
    </rPh>
    <rPh sb="113" eb="115">
      <t>ジュウヨウ</t>
    </rPh>
    <rPh sb="119" eb="121">
      <t>コウブ</t>
    </rPh>
    <rPh sb="125" eb="127">
      <t>オウジ</t>
    </rPh>
    <rPh sb="129" eb="131">
      <t>ゲンソ</t>
    </rPh>
    <rPh sb="132" eb="134">
      <t>ショウトツ</t>
    </rPh>
    <rPh sb="135" eb="137">
      <t>コウズ</t>
    </rPh>
    <rPh sb="138" eb="140">
      <t>シキサイ</t>
    </rPh>
    <rPh sb="141" eb="142">
      <t>スゴ</t>
    </rPh>
    <rPh sb="147" eb="148">
      <t>ヨ</t>
    </rPh>
    <rPh sb="153" eb="155">
      <t>ニジイロ</t>
    </rPh>
    <rPh sb="157" eb="159">
      <t>マホウ</t>
    </rPh>
    <rPh sb="160" eb="162">
      <t>テンカイ</t>
    </rPh>
    <rPh sb="162" eb="165">
      <t>カノウセイ</t>
    </rPh>
    <rPh sb="166" eb="168">
      <t>タテ</t>
    </rPh>
    <rPh sb="169" eb="171">
      <t>ウタゴエ</t>
    </rPh>
    <rPh sb="172" eb="173">
      <t>ノ</t>
    </rPh>
    <rPh sb="181" eb="182">
      <t>スゴ</t>
    </rPh>
    <rPh sb="193" eb="195">
      <t>ジンブツ</t>
    </rPh>
    <rPh sb="198" eb="200">
      <t>ビジュツ</t>
    </rPh>
    <rPh sb="201" eb="202">
      <t>オヨ</t>
    </rPh>
    <rPh sb="203" eb="206">
      <t>ギガカ</t>
    </rPh>
    <rPh sb="209" eb="211">
      <t>セカイ</t>
    </rPh>
    <rPh sb="212" eb="214">
      <t>チュウシュツ</t>
    </rPh>
    <phoneticPr fontId="1"/>
  </si>
  <si>
    <t>100点　凄すぎ
演出;CENSOREDの雑な使いまわしがUncleKnightOfPoopの目覚めに、、汚すぎｗ
脚本;ゴーストをぶっ殺してコインを奪う
絵コンテ;居候悪魔のカッコよさ。パンツのバンクから特撮爆発への導線
キャラデザ;悪魔が吐き捨てる「安い油」
美術;水と油で飛び出すゴーストな巨神兵
音響;天地創造からバトルからガジェットまで抽斗が広い
OP:簡潔で極彩色でテーゼのパンクとエロスを短く締める</t>
    <rPh sb="5" eb="6">
      <t>スゴ</t>
    </rPh>
    <rPh sb="21" eb="22">
      <t>ザツ</t>
    </rPh>
    <rPh sb="23" eb="24">
      <t>ツカ</t>
    </rPh>
    <rPh sb="47" eb="49">
      <t>メザ</t>
    </rPh>
    <rPh sb="53" eb="54">
      <t>キタナ</t>
    </rPh>
    <rPh sb="68" eb="69">
      <t>コロ</t>
    </rPh>
    <rPh sb="75" eb="76">
      <t>ウバ</t>
    </rPh>
    <rPh sb="83" eb="85">
      <t>イソウロウ</t>
    </rPh>
    <rPh sb="85" eb="87">
      <t>アクマ</t>
    </rPh>
    <rPh sb="103" eb="105">
      <t>トクサツ</t>
    </rPh>
    <rPh sb="105" eb="107">
      <t>バクハツ</t>
    </rPh>
    <rPh sb="109" eb="111">
      <t>ドウセン</t>
    </rPh>
    <rPh sb="118" eb="120">
      <t>アクマ</t>
    </rPh>
    <rPh sb="121" eb="122">
      <t>ハ</t>
    </rPh>
    <rPh sb="123" eb="124">
      <t>ス</t>
    </rPh>
    <rPh sb="127" eb="128">
      <t>ヤス</t>
    </rPh>
    <rPh sb="129" eb="130">
      <t>アブラ</t>
    </rPh>
    <rPh sb="135" eb="136">
      <t>ミズ</t>
    </rPh>
    <rPh sb="137" eb="138">
      <t>アブラ</t>
    </rPh>
    <rPh sb="139" eb="140">
      <t>ト</t>
    </rPh>
    <rPh sb="141" eb="142">
      <t>ダ</t>
    </rPh>
    <rPh sb="148" eb="151">
      <t>キョシンヘイ</t>
    </rPh>
    <rPh sb="155" eb="159">
      <t>テンチソウゾウ</t>
    </rPh>
    <rPh sb="173" eb="175">
      <t>ヒキダシ</t>
    </rPh>
    <rPh sb="176" eb="177">
      <t>ヒロ</t>
    </rPh>
    <rPh sb="182" eb="184">
      <t>カンケツ</t>
    </rPh>
    <rPh sb="185" eb="188">
      <t>ゴクサイシキ</t>
    </rPh>
    <rPh sb="201" eb="202">
      <t>ミジカ</t>
    </rPh>
    <rPh sb="203" eb="204">
      <t>シ</t>
    </rPh>
    <phoneticPr fontId="1"/>
  </si>
  <si>
    <t>65点
演出;両母の喪失を主夫像で埋める。主夫の模索
脚本;二琥→三和→一輝の餌付け。時間軸と造詣の浅さがキツイ
絵コンテ;優のヤサイケメンも三帝の美女性も余り無いのは画角創りの動きが出ていない故
キャラデザ;何故失敗＝凌辱？　三和：女子高生の生産性のない会話ｗ
美術;夕食の仕上がりが個別に異なる丁寧さ
音響;ポップよりクラシカルが良いのでは
OP:なぜタイトルが平板な家、、普通の幸せ＝ご飯の強調ならご飯描写がもっと欲しい
ED:本編と比較にならない程の脚色と躍動感、毎回対象の変化毎にED変わる？</t>
    <rPh sb="13" eb="16">
      <t>シュフゾウ</t>
    </rPh>
    <rPh sb="17" eb="18">
      <t>ウ</t>
    </rPh>
    <rPh sb="21" eb="23">
      <t>シュフ</t>
    </rPh>
    <rPh sb="24" eb="26">
      <t>モサク</t>
    </rPh>
    <rPh sb="39" eb="41">
      <t>エヅ</t>
    </rPh>
    <rPh sb="43" eb="46">
      <t>ジカンジク</t>
    </rPh>
    <rPh sb="47" eb="49">
      <t>ゾウケイ</t>
    </rPh>
    <rPh sb="50" eb="51">
      <t>アサ</t>
    </rPh>
    <rPh sb="71" eb="72">
      <t>サン</t>
    </rPh>
    <rPh sb="72" eb="73">
      <t>ミカド</t>
    </rPh>
    <rPh sb="74" eb="76">
      <t>ビジョ</t>
    </rPh>
    <rPh sb="76" eb="77">
      <t>セイ</t>
    </rPh>
    <rPh sb="78" eb="79">
      <t>アマ</t>
    </rPh>
    <rPh sb="80" eb="81">
      <t>ナ</t>
    </rPh>
    <rPh sb="84" eb="86">
      <t>ガカク</t>
    </rPh>
    <rPh sb="86" eb="87">
      <t>ツク</t>
    </rPh>
    <rPh sb="89" eb="90">
      <t>ウゴ</t>
    </rPh>
    <rPh sb="92" eb="93">
      <t>デ</t>
    </rPh>
    <rPh sb="97" eb="98">
      <t>ユエ</t>
    </rPh>
    <rPh sb="105" eb="107">
      <t>ナゼ</t>
    </rPh>
    <rPh sb="107" eb="109">
      <t>シッパイ</t>
    </rPh>
    <rPh sb="110" eb="112">
      <t>リョウジョク</t>
    </rPh>
    <rPh sb="114" eb="116">
      <t>ミワ</t>
    </rPh>
    <rPh sb="117" eb="121">
      <t>ジョシコウセイ</t>
    </rPh>
    <rPh sb="122" eb="125">
      <t>セイサンセイ</t>
    </rPh>
    <rPh sb="128" eb="130">
      <t>カイワ</t>
    </rPh>
    <rPh sb="135" eb="137">
      <t>ユウショク</t>
    </rPh>
    <rPh sb="138" eb="140">
      <t>シア</t>
    </rPh>
    <rPh sb="143" eb="145">
      <t>コベツ</t>
    </rPh>
    <rPh sb="146" eb="147">
      <t>コト</t>
    </rPh>
    <rPh sb="149" eb="151">
      <t>テイネイ</t>
    </rPh>
    <rPh sb="167" eb="168">
      <t>ヨ</t>
    </rPh>
    <rPh sb="183" eb="185">
      <t>ヘイバン</t>
    </rPh>
    <rPh sb="186" eb="187">
      <t>イエ</t>
    </rPh>
    <rPh sb="189" eb="191">
      <t>フツウ</t>
    </rPh>
    <rPh sb="192" eb="193">
      <t>シアワ</t>
    </rPh>
    <rPh sb="196" eb="197">
      <t>ハン</t>
    </rPh>
    <rPh sb="198" eb="200">
      <t>キョウチョウ</t>
    </rPh>
    <rPh sb="203" eb="204">
      <t>ハン</t>
    </rPh>
    <rPh sb="204" eb="206">
      <t>ビョウシャ</t>
    </rPh>
    <rPh sb="210" eb="211">
      <t>ホ</t>
    </rPh>
    <rPh sb="217" eb="219">
      <t>ホンペン</t>
    </rPh>
    <rPh sb="220" eb="222">
      <t>ヒカク</t>
    </rPh>
    <rPh sb="227" eb="228">
      <t>ホド</t>
    </rPh>
    <rPh sb="229" eb="231">
      <t>キャクショク</t>
    </rPh>
    <rPh sb="232" eb="235">
      <t>ヤクドウカン</t>
    </rPh>
    <rPh sb="236" eb="238">
      <t>マイカイ</t>
    </rPh>
    <rPh sb="238" eb="240">
      <t>タイショウ</t>
    </rPh>
    <rPh sb="241" eb="243">
      <t>ヘンカ</t>
    </rPh>
    <rPh sb="243" eb="244">
      <t>ゴト</t>
    </rPh>
    <rPh sb="247" eb="248">
      <t>カ</t>
    </rPh>
    <phoneticPr fontId="1"/>
  </si>
  <si>
    <t>75点
演出;助清ネタにGetWild,作者年代を観ちゃう
脚本;心霊写真の肉付けが面白い
絵コンテ;冗長な戦争説教は意外に縮図と経緯とで観易い
キャラデザ;モグラのリアリティの追求が奥深い。江口夏実のセンスの広さを感じる
美術;若い娘のケツ追い老いを追い払うギャグ、
音響;良い
ED:何に向かって走ってる、、</t>
    <rPh sb="7" eb="9">
      <t>スケキヨ</t>
    </rPh>
    <rPh sb="20" eb="22">
      <t>サクシャ</t>
    </rPh>
    <rPh sb="22" eb="24">
      <t>ネンダイ</t>
    </rPh>
    <rPh sb="25" eb="26">
      <t>ミ</t>
    </rPh>
    <rPh sb="33" eb="37">
      <t>シンレイシャシン</t>
    </rPh>
    <rPh sb="38" eb="40">
      <t>ニクヅ</t>
    </rPh>
    <rPh sb="42" eb="44">
      <t>オモシロ</t>
    </rPh>
    <rPh sb="51" eb="53">
      <t>ジョウチョウ</t>
    </rPh>
    <rPh sb="54" eb="56">
      <t>センソウ</t>
    </rPh>
    <rPh sb="56" eb="58">
      <t>セッキョウ</t>
    </rPh>
    <rPh sb="59" eb="61">
      <t>イガイ</t>
    </rPh>
    <rPh sb="62" eb="64">
      <t>シュクズ</t>
    </rPh>
    <rPh sb="65" eb="67">
      <t>ケイイ</t>
    </rPh>
    <rPh sb="69" eb="71">
      <t>ミヤス</t>
    </rPh>
    <rPh sb="89" eb="91">
      <t>ツイキュウ</t>
    </rPh>
    <rPh sb="92" eb="94">
      <t>オクブカ</t>
    </rPh>
    <rPh sb="105" eb="106">
      <t>ヒロ</t>
    </rPh>
    <rPh sb="108" eb="109">
      <t>カン</t>
    </rPh>
    <rPh sb="115" eb="116">
      <t>ワカ</t>
    </rPh>
    <rPh sb="117" eb="118">
      <t>ムスメ</t>
    </rPh>
    <rPh sb="121" eb="122">
      <t>オ</t>
    </rPh>
    <rPh sb="123" eb="124">
      <t>オ</t>
    </rPh>
    <rPh sb="126" eb="127">
      <t>オ</t>
    </rPh>
    <rPh sb="128" eb="129">
      <t>ハラ</t>
    </rPh>
    <rPh sb="138" eb="139">
      <t>ヨ</t>
    </rPh>
    <rPh sb="144" eb="145">
      <t>ナニ</t>
    </rPh>
    <rPh sb="146" eb="147">
      <t>ム</t>
    </rPh>
    <rPh sb="150" eb="151">
      <t>ハシ</t>
    </rPh>
    <phoneticPr fontId="1"/>
  </si>
  <si>
    <t>14話）85点
演出;良い2期の始まり。嫉妬の顕現鬼は物語の結節。早見沙織すご
脚本;謎の清正の鈴音共感ムーブ
絵コンテ;猿鬼の殺陣は流動性の段差が
キャラデザ;白雪のデレ、清正の関係の端緒
美術;たたらも社も霞む山林も凄まじい造形
音響;MONICAの音響が静謐な画角に畏怖を
OP:鬼の悠久を緩やかな憎悪の累積に魅せる
ED:日常は覆り非日常の繰り返しが絵巻物で流れる</t>
    <rPh sb="2" eb="3">
      <t>ワ</t>
    </rPh>
    <rPh sb="11" eb="12">
      <t>ヨ</t>
    </rPh>
    <rPh sb="14" eb="15">
      <t>キ</t>
    </rPh>
    <rPh sb="16" eb="17">
      <t>ハジ</t>
    </rPh>
    <rPh sb="20" eb="22">
      <t>シット</t>
    </rPh>
    <rPh sb="23" eb="25">
      <t>ケンゲン</t>
    </rPh>
    <rPh sb="25" eb="26">
      <t>オニ</t>
    </rPh>
    <rPh sb="27" eb="29">
      <t>モノガタリ</t>
    </rPh>
    <rPh sb="30" eb="32">
      <t>ケッセツ</t>
    </rPh>
    <rPh sb="33" eb="37">
      <t>ハヤミサオリ</t>
    </rPh>
    <rPh sb="43" eb="44">
      <t>ナゾ</t>
    </rPh>
    <rPh sb="45" eb="47">
      <t>キヨマサ</t>
    </rPh>
    <rPh sb="61" eb="62">
      <t>サル</t>
    </rPh>
    <rPh sb="62" eb="63">
      <t>オニ</t>
    </rPh>
    <rPh sb="64" eb="66">
      <t>タテ</t>
    </rPh>
    <rPh sb="67" eb="70">
      <t>リュウドウセイ</t>
    </rPh>
    <rPh sb="71" eb="73">
      <t>ダンサ</t>
    </rPh>
    <rPh sb="81" eb="83">
      <t>シラユキ</t>
    </rPh>
    <rPh sb="87" eb="89">
      <t>キヨマサ</t>
    </rPh>
    <rPh sb="90" eb="92">
      <t>カンケイ</t>
    </rPh>
    <rPh sb="93" eb="95">
      <t>タンショ</t>
    </rPh>
    <rPh sb="103" eb="104">
      <t>ヤシロ</t>
    </rPh>
    <rPh sb="105" eb="106">
      <t>カス</t>
    </rPh>
    <rPh sb="107" eb="109">
      <t>サンリン</t>
    </rPh>
    <rPh sb="110" eb="111">
      <t>スサ</t>
    </rPh>
    <rPh sb="114" eb="116">
      <t>ゾウケイ</t>
    </rPh>
    <rPh sb="127" eb="129">
      <t>オンキョウ</t>
    </rPh>
    <rPh sb="130" eb="132">
      <t>セイヒツ</t>
    </rPh>
    <rPh sb="133" eb="135">
      <t>ガカク</t>
    </rPh>
    <rPh sb="136" eb="138">
      <t>イフ</t>
    </rPh>
    <rPh sb="143" eb="144">
      <t>オニ</t>
    </rPh>
    <rPh sb="145" eb="147">
      <t>ユウキュウ</t>
    </rPh>
    <rPh sb="148" eb="149">
      <t>ユル</t>
    </rPh>
    <rPh sb="152" eb="154">
      <t>ゾウオ</t>
    </rPh>
    <rPh sb="155" eb="157">
      <t>ルイセキ</t>
    </rPh>
    <rPh sb="158" eb="159">
      <t>ミ</t>
    </rPh>
    <rPh sb="165" eb="167">
      <t>ニチジョウ</t>
    </rPh>
    <rPh sb="168" eb="169">
      <t>クツガエ</t>
    </rPh>
    <rPh sb="170" eb="173">
      <t>ヒニチジョウ</t>
    </rPh>
    <rPh sb="174" eb="175">
      <t>ク</t>
    </rPh>
    <rPh sb="176" eb="177">
      <t>カエ</t>
    </rPh>
    <rPh sb="179" eb="182">
      <t>エマキモノ</t>
    </rPh>
    <rPh sb="183" eb="184">
      <t>ナガ</t>
    </rPh>
    <phoneticPr fontId="1"/>
  </si>
  <si>
    <t>（14話）90点
演出;勇者転生から始める自由さ
脚本;雑なドラクエで仲間を増やす。真戸博士の想定内の魔王ｗ
絵コンテ;ドラクエからチョコまで縦横無尽なぷにるの枠外活動
キャラデザ;南波吟遊詩人､御金賀の魔法使い
美術;キモカワパフェ造詣巧い
音響;良いホビー</t>
    <rPh sb="3" eb="4">
      <t>ワ</t>
    </rPh>
    <rPh sb="12" eb="16">
      <t>ユウシャテンセイ</t>
    </rPh>
    <rPh sb="18" eb="19">
      <t>ハジ</t>
    </rPh>
    <rPh sb="21" eb="23">
      <t>ジユウ</t>
    </rPh>
    <rPh sb="28" eb="29">
      <t>ザツ</t>
    </rPh>
    <rPh sb="35" eb="37">
      <t>ナカマ</t>
    </rPh>
    <rPh sb="38" eb="39">
      <t>フ</t>
    </rPh>
    <rPh sb="42" eb="43">
      <t>マ</t>
    </rPh>
    <rPh sb="43" eb="44">
      <t>ト</t>
    </rPh>
    <rPh sb="44" eb="46">
      <t>ハカセ</t>
    </rPh>
    <rPh sb="47" eb="50">
      <t>ソウテイナイ</t>
    </rPh>
    <rPh sb="51" eb="53">
      <t>マオウ</t>
    </rPh>
    <rPh sb="71" eb="75">
      <t>ジュウオウムジン</t>
    </rPh>
    <rPh sb="80" eb="82">
      <t>ワクガイ</t>
    </rPh>
    <rPh sb="82" eb="84">
      <t>カツドウ</t>
    </rPh>
    <rPh sb="91" eb="92">
      <t>ミナミ</t>
    </rPh>
    <rPh sb="92" eb="93">
      <t>ナミ</t>
    </rPh>
    <rPh sb="93" eb="95">
      <t>ギンユウ</t>
    </rPh>
    <rPh sb="95" eb="97">
      <t>シジン</t>
    </rPh>
    <rPh sb="98" eb="100">
      <t>オカネ</t>
    </rPh>
    <rPh sb="100" eb="101">
      <t>ガ</t>
    </rPh>
    <rPh sb="102" eb="105">
      <t>マホウツカ</t>
    </rPh>
    <rPh sb="117" eb="119">
      <t>ゾウケイ</t>
    </rPh>
    <rPh sb="119" eb="120">
      <t>ウマ</t>
    </rPh>
    <rPh sb="125" eb="126">
      <t>ヨ</t>
    </rPh>
    <phoneticPr fontId="1"/>
  </si>
  <si>
    <t>90点
演出;歌と歌で手を繋ぐアカペラ描写の重畳が凄い
脚本;後述法から始まる将来と現在の対置。ネガい嬉歌を歌で押し出す
絵コンテ;嬉歌の布団移動でスナイパー化が面白い
キャラデザ;ライトトーンから汗の吹き出しまで素晴らしい。すぐ軽音部やめる高坂麗奈風な繭森結
美術;アカペラ部の開放性の強調で空間設計が広すぎるのか
音響;アカペラやる声優が凄すぎ</t>
    <rPh sb="7" eb="8">
      <t>ウタ</t>
    </rPh>
    <rPh sb="9" eb="10">
      <t>ウタ</t>
    </rPh>
    <rPh sb="11" eb="12">
      <t>テ</t>
    </rPh>
    <rPh sb="13" eb="14">
      <t>ツナ</t>
    </rPh>
    <rPh sb="19" eb="21">
      <t>ビョウシャ</t>
    </rPh>
    <rPh sb="22" eb="23">
      <t>オモ</t>
    </rPh>
    <rPh sb="23" eb="24">
      <t>タタミ</t>
    </rPh>
    <rPh sb="25" eb="26">
      <t>スゴ</t>
    </rPh>
    <rPh sb="54" eb="55">
      <t>ウタ</t>
    </rPh>
    <rPh sb="56" eb="57">
      <t>オ</t>
    </rPh>
    <rPh sb="58" eb="59">
      <t>ダ</t>
    </rPh>
    <rPh sb="99" eb="100">
      <t>アセ</t>
    </rPh>
    <rPh sb="101" eb="102">
      <t>フ</t>
    </rPh>
    <rPh sb="103" eb="104">
      <t>ダ</t>
    </rPh>
    <rPh sb="107" eb="109">
      <t>スバ</t>
    </rPh>
    <rPh sb="115" eb="118">
      <t>ケイオンブ</t>
    </rPh>
    <rPh sb="121" eb="123">
      <t>コウサカ</t>
    </rPh>
    <rPh sb="123" eb="125">
      <t>レナ</t>
    </rPh>
    <rPh sb="125" eb="126">
      <t>フウ</t>
    </rPh>
    <rPh sb="138" eb="139">
      <t>ブ</t>
    </rPh>
    <rPh sb="140" eb="143">
      <t>カイホウセイ</t>
    </rPh>
    <rPh sb="144" eb="146">
      <t>キョウチョウ</t>
    </rPh>
    <rPh sb="147" eb="151">
      <t>クウカンセッケイ</t>
    </rPh>
    <rPh sb="152" eb="153">
      <t>ヒロ</t>
    </rPh>
    <rPh sb="168" eb="170">
      <t>セイユウ</t>
    </rPh>
    <rPh sb="171" eb="172">
      <t>スゴ</t>
    </rPh>
    <phoneticPr fontId="1"/>
  </si>
  <si>
    <t>75点
演出;恐怖と浄化とカタストロフからの復興と歌唱の意匠が良く伝わる圧倒的なビジュアル。背景要因無しの筋立てが人間の造詣を薄めてしまう
脚本;復興課隊員加入の下りの省略で初見者置いてけ堀。いつの間に魔女集団に入ってんだ化歩
絵コンテ;鯨と鳥の空中戦凄い
キャラデザ;いきなり魔女大漁に出し過ぎ
美術;カタストロフのビル戦闘が凄い。テセラクターの群体の意匠がすさまじい
音響;良い</t>
    <rPh sb="7" eb="9">
      <t>キョウフ</t>
    </rPh>
    <rPh sb="10" eb="12">
      <t>ジョウカ</t>
    </rPh>
    <rPh sb="22" eb="24">
      <t>フッコウ</t>
    </rPh>
    <rPh sb="25" eb="27">
      <t>カショウ</t>
    </rPh>
    <rPh sb="28" eb="30">
      <t>イショウ</t>
    </rPh>
    <rPh sb="31" eb="32">
      <t>ヨ</t>
    </rPh>
    <rPh sb="33" eb="34">
      <t>ツタ</t>
    </rPh>
    <rPh sb="36" eb="39">
      <t>アットウテキ</t>
    </rPh>
    <rPh sb="46" eb="48">
      <t>ハイケイ</t>
    </rPh>
    <rPh sb="48" eb="50">
      <t>ヨウイン</t>
    </rPh>
    <rPh sb="50" eb="51">
      <t>ナ</t>
    </rPh>
    <rPh sb="53" eb="55">
      <t>スジダ</t>
    </rPh>
    <rPh sb="57" eb="59">
      <t>ニンゲン</t>
    </rPh>
    <rPh sb="60" eb="62">
      <t>ゾウケイ</t>
    </rPh>
    <rPh sb="63" eb="64">
      <t>ウス</t>
    </rPh>
    <rPh sb="73" eb="75">
      <t>フッコウ</t>
    </rPh>
    <rPh sb="75" eb="76">
      <t>カ</t>
    </rPh>
    <rPh sb="76" eb="78">
      <t>タイイン</t>
    </rPh>
    <rPh sb="78" eb="80">
      <t>カニュウ</t>
    </rPh>
    <rPh sb="81" eb="82">
      <t>クダ</t>
    </rPh>
    <rPh sb="84" eb="86">
      <t>ショウリャク</t>
    </rPh>
    <rPh sb="87" eb="90">
      <t>ショケンシャ</t>
    </rPh>
    <rPh sb="90" eb="91">
      <t>オ</t>
    </rPh>
    <rPh sb="94" eb="95">
      <t>ボリ</t>
    </rPh>
    <rPh sb="99" eb="100">
      <t>マ</t>
    </rPh>
    <rPh sb="101" eb="105">
      <t>マジョシュウダン</t>
    </rPh>
    <rPh sb="106" eb="107">
      <t>ハイ</t>
    </rPh>
    <rPh sb="119" eb="120">
      <t>クジラ</t>
    </rPh>
    <rPh sb="121" eb="122">
      <t>トリ</t>
    </rPh>
    <rPh sb="123" eb="126">
      <t>クウチュウセン</t>
    </rPh>
    <rPh sb="126" eb="127">
      <t>スゴ</t>
    </rPh>
    <rPh sb="139" eb="141">
      <t>マジョ</t>
    </rPh>
    <rPh sb="141" eb="143">
      <t>タイリョウ</t>
    </rPh>
    <rPh sb="144" eb="145">
      <t>ダ</t>
    </rPh>
    <rPh sb="146" eb="147">
      <t>ス</t>
    </rPh>
    <rPh sb="161" eb="163">
      <t>セントウ</t>
    </rPh>
    <rPh sb="164" eb="165">
      <t>スゴ</t>
    </rPh>
    <rPh sb="174" eb="176">
      <t>グンタイ</t>
    </rPh>
    <rPh sb="177" eb="179">
      <t>イショウ</t>
    </rPh>
    <rPh sb="189" eb="190">
      <t>ヨ</t>
    </rPh>
    <phoneticPr fontId="1"/>
  </si>
  <si>
    <t>95点　世界のPVとして100点
演出;異世界救済教団の魔女の祈りが見せる未来は破滅か救いか。若菜の生贄で再生する動力源とVALIS
脚本;椿の中心へ吸い込まれる魔女の寂寞と孤独
絵コンテ;はすたー、あぐにの戦闘展開が極彩色で流麗、輪廻とくーげるの結晶化が綺麗過ぎ
キャラデザ;世界と教団の関係性が無為に示される
美術;教団に至るステンドグラス風意匠が凄い
音響;宗教的打鍵楽器が良く適応
ED:世界の歌うBREATHEの異世界はモノトーンを極彩色で染め上げ魔女の瞳を解き放つ</t>
    <rPh sb="4" eb="6">
      <t>セカイ</t>
    </rPh>
    <rPh sb="15" eb="16">
      <t>テン</t>
    </rPh>
    <rPh sb="20" eb="27">
      <t>イセカイキュウサイキョウダン</t>
    </rPh>
    <rPh sb="28" eb="30">
      <t>マジョ</t>
    </rPh>
    <rPh sb="31" eb="32">
      <t>イノ</t>
    </rPh>
    <rPh sb="34" eb="35">
      <t>ミ</t>
    </rPh>
    <rPh sb="37" eb="39">
      <t>ミライ</t>
    </rPh>
    <rPh sb="40" eb="42">
      <t>ハメツ</t>
    </rPh>
    <rPh sb="43" eb="44">
      <t>スク</t>
    </rPh>
    <rPh sb="47" eb="49">
      <t>ワカナ</t>
    </rPh>
    <rPh sb="50" eb="52">
      <t>イケニエ</t>
    </rPh>
    <rPh sb="53" eb="55">
      <t>サイセイ</t>
    </rPh>
    <rPh sb="57" eb="60">
      <t>ドウリョクゲン</t>
    </rPh>
    <rPh sb="104" eb="106">
      <t>セントウ</t>
    </rPh>
    <rPh sb="106" eb="108">
      <t>テンカイ</t>
    </rPh>
    <rPh sb="109" eb="112">
      <t>ゴクサイシキ</t>
    </rPh>
    <rPh sb="113" eb="115">
      <t>リュウレイ</t>
    </rPh>
    <rPh sb="116" eb="118">
      <t>リンネ</t>
    </rPh>
    <rPh sb="124" eb="127">
      <t>ケッショウカ</t>
    </rPh>
    <rPh sb="128" eb="130">
      <t>キレイ</t>
    </rPh>
    <rPh sb="130" eb="131">
      <t>ス</t>
    </rPh>
    <rPh sb="139" eb="141">
      <t>セカイ</t>
    </rPh>
    <rPh sb="142" eb="144">
      <t>キョウダン</t>
    </rPh>
    <rPh sb="145" eb="147">
      <t>カンケイ</t>
    </rPh>
    <rPh sb="147" eb="148">
      <t>セイ</t>
    </rPh>
    <rPh sb="149" eb="151">
      <t>ムイ</t>
    </rPh>
    <rPh sb="152" eb="153">
      <t>シメ</t>
    </rPh>
    <rPh sb="160" eb="162">
      <t>キョウダン</t>
    </rPh>
    <rPh sb="163" eb="164">
      <t>イタ</t>
    </rPh>
    <rPh sb="172" eb="173">
      <t>フウ</t>
    </rPh>
    <rPh sb="173" eb="175">
      <t>イショウ</t>
    </rPh>
    <rPh sb="176" eb="177">
      <t>スゴ</t>
    </rPh>
    <rPh sb="182" eb="185">
      <t>シュウキョウテキ</t>
    </rPh>
    <rPh sb="185" eb="187">
      <t>ダケン</t>
    </rPh>
    <rPh sb="187" eb="189">
      <t>ガッキ</t>
    </rPh>
    <rPh sb="190" eb="191">
      <t>ヨ</t>
    </rPh>
    <rPh sb="192" eb="194">
      <t>テキオウ</t>
    </rPh>
    <rPh sb="198" eb="200">
      <t>セカイ</t>
    </rPh>
    <rPh sb="201" eb="202">
      <t>ウタ</t>
    </rPh>
    <rPh sb="211" eb="214">
      <t>イセカイ</t>
    </rPh>
    <rPh sb="221" eb="224">
      <t>ゴクサイシキ</t>
    </rPh>
    <rPh sb="225" eb="226">
      <t>ソ</t>
    </rPh>
    <rPh sb="227" eb="228">
      <t>ア</t>
    </rPh>
    <rPh sb="229" eb="231">
      <t>マジョ</t>
    </rPh>
    <rPh sb="232" eb="233">
      <t>ヒトミ</t>
    </rPh>
    <rPh sb="234" eb="235">
      <t>ト</t>
    </rPh>
    <rPh sb="236" eb="237">
      <t>ハナ</t>
    </rPh>
    <phoneticPr fontId="1"/>
  </si>
  <si>
    <t>55点
演出;ルッキズムと良い奴の対比は王道で安易。花を道具と見做すか対話対象と見做すか
脚本;鶯谷を巡る男女の安い駆け引き、田端ブスを敵認定。上野君の無敵と田端のブス攻撃が対比
絵コンテ;田端の日の丸弁当ｗ全体的に崩れる
キャラデザ;鶯谷の解像度の深度が注目点。高校デビューの新橋と対比
美術;花だけ注目
音響;</t>
    <rPh sb="13" eb="14">
      <t>イ</t>
    </rPh>
    <rPh sb="15" eb="16">
      <t>ヤツ</t>
    </rPh>
    <rPh sb="17" eb="19">
      <t>タイヒ</t>
    </rPh>
    <rPh sb="20" eb="22">
      <t>オウドウ</t>
    </rPh>
    <rPh sb="23" eb="25">
      <t>アンイ</t>
    </rPh>
    <rPh sb="26" eb="27">
      <t>ハナ</t>
    </rPh>
    <rPh sb="28" eb="30">
      <t>ドウグ</t>
    </rPh>
    <rPh sb="31" eb="33">
      <t>ミナ</t>
    </rPh>
    <rPh sb="35" eb="37">
      <t>タイワ</t>
    </rPh>
    <rPh sb="37" eb="39">
      <t>タイショウ</t>
    </rPh>
    <rPh sb="40" eb="42">
      <t>ミナ</t>
    </rPh>
    <rPh sb="63" eb="65">
      <t>タバタ</t>
    </rPh>
    <rPh sb="68" eb="69">
      <t>テキ</t>
    </rPh>
    <rPh sb="69" eb="71">
      <t>ニンテイ</t>
    </rPh>
    <rPh sb="104" eb="107">
      <t>ゼンタイテキ</t>
    </rPh>
    <rPh sb="108" eb="109">
      <t>クズ</t>
    </rPh>
    <rPh sb="118" eb="120">
      <t>ウグイスダニ</t>
    </rPh>
    <rPh sb="121" eb="124">
      <t>カイゾウド</t>
    </rPh>
    <rPh sb="125" eb="127">
      <t>シンド</t>
    </rPh>
    <rPh sb="128" eb="131">
      <t>チュウモクテン</t>
    </rPh>
    <rPh sb="132" eb="134">
      <t>コウコウ</t>
    </rPh>
    <rPh sb="139" eb="141">
      <t>シンバシ</t>
    </rPh>
    <rPh sb="142" eb="144">
      <t>タイヒ</t>
    </rPh>
    <rPh sb="148" eb="149">
      <t>ハナ</t>
    </rPh>
    <rPh sb="151" eb="153">
      <t>チュウモク</t>
    </rPh>
    <phoneticPr fontId="1"/>
  </si>
  <si>
    <t>60点
演出;東母が息子を君呼ばわりし親子が終わる
脚本;しずかとまりなの毒父、東の父不在、母の病的な揺り籠で外へ出られない狭い世界の構図。しずかに東母の造詣は無理感。兄潤也のキラキラ感と涙はやり過ぎ
絵コンテ;東直樹魚眼レンズすごむが世界の狭さ表象は鬱陶しい。兄潤也の恐怖感はない
キャラデザ;東くん脚細すぎ。東母の毒描写も東の独白も記号的で短絡。
美術;パンケーキの美しさから汚物への倒錯は良い
音響;良い
文藝:ウェット狙いが凄いが人物造詣が性急で無理くり感が凄い</t>
    <rPh sb="7" eb="8">
      <t>アズマ</t>
    </rPh>
    <rPh sb="8" eb="9">
      <t>ハハ</t>
    </rPh>
    <rPh sb="10" eb="12">
      <t>ムスコ</t>
    </rPh>
    <rPh sb="13" eb="14">
      <t>キミ</t>
    </rPh>
    <rPh sb="14" eb="15">
      <t>ヨ</t>
    </rPh>
    <rPh sb="19" eb="21">
      <t>オヤコ</t>
    </rPh>
    <rPh sb="22" eb="23">
      <t>オ</t>
    </rPh>
    <rPh sb="37" eb="38">
      <t>ドク</t>
    </rPh>
    <rPh sb="38" eb="39">
      <t>チチ</t>
    </rPh>
    <rPh sb="40" eb="41">
      <t>アズマ</t>
    </rPh>
    <rPh sb="42" eb="43">
      <t>チチ</t>
    </rPh>
    <rPh sb="43" eb="45">
      <t>フザイ</t>
    </rPh>
    <rPh sb="46" eb="47">
      <t>ハハ</t>
    </rPh>
    <rPh sb="48" eb="50">
      <t>ビョウテキ</t>
    </rPh>
    <rPh sb="51" eb="52">
      <t>ユ</t>
    </rPh>
    <rPh sb="53" eb="54">
      <t>カゴ</t>
    </rPh>
    <rPh sb="55" eb="56">
      <t>ソト</t>
    </rPh>
    <rPh sb="57" eb="58">
      <t>デ</t>
    </rPh>
    <rPh sb="62" eb="63">
      <t>セマ</t>
    </rPh>
    <rPh sb="64" eb="66">
      <t>セカイ</t>
    </rPh>
    <rPh sb="67" eb="69">
      <t>コウズ</t>
    </rPh>
    <rPh sb="74" eb="75">
      <t>アズマ</t>
    </rPh>
    <rPh sb="75" eb="76">
      <t>ハハ</t>
    </rPh>
    <rPh sb="77" eb="79">
      <t>ゾウケイ</t>
    </rPh>
    <rPh sb="80" eb="82">
      <t>ムリ</t>
    </rPh>
    <rPh sb="82" eb="83">
      <t>カン</t>
    </rPh>
    <rPh sb="84" eb="85">
      <t>アニ</t>
    </rPh>
    <rPh sb="85" eb="87">
      <t>ジュンヤ</t>
    </rPh>
    <rPh sb="92" eb="93">
      <t>カン</t>
    </rPh>
    <rPh sb="94" eb="95">
      <t>ナミダ</t>
    </rPh>
    <rPh sb="98" eb="99">
      <t>ス</t>
    </rPh>
    <rPh sb="106" eb="107">
      <t>アズマ</t>
    </rPh>
    <rPh sb="107" eb="109">
      <t>ナオキ</t>
    </rPh>
    <rPh sb="109" eb="111">
      <t>ギョガン</t>
    </rPh>
    <rPh sb="118" eb="120">
      <t>セカイ</t>
    </rPh>
    <rPh sb="121" eb="122">
      <t>セマ</t>
    </rPh>
    <rPh sb="123" eb="125">
      <t>ヒョウショウ</t>
    </rPh>
    <rPh sb="126" eb="128">
      <t>ウットウ</t>
    </rPh>
    <rPh sb="131" eb="132">
      <t>アニ</t>
    </rPh>
    <rPh sb="132" eb="134">
      <t>ジュンヤ</t>
    </rPh>
    <rPh sb="135" eb="138">
      <t>キョウフカン</t>
    </rPh>
    <rPh sb="148" eb="149">
      <t>アズマ</t>
    </rPh>
    <rPh sb="151" eb="152">
      <t>アシ</t>
    </rPh>
    <rPh sb="152" eb="153">
      <t>ホソ</t>
    </rPh>
    <rPh sb="156" eb="157">
      <t>アズマ</t>
    </rPh>
    <rPh sb="157" eb="158">
      <t>ハハ</t>
    </rPh>
    <rPh sb="159" eb="160">
      <t>ドク</t>
    </rPh>
    <rPh sb="160" eb="162">
      <t>ビョウシャ</t>
    </rPh>
    <rPh sb="163" eb="164">
      <t>アズマ</t>
    </rPh>
    <rPh sb="165" eb="167">
      <t>ドクハク</t>
    </rPh>
    <rPh sb="168" eb="171">
      <t>キゴウテキ</t>
    </rPh>
    <rPh sb="172" eb="174">
      <t>タンラク</t>
    </rPh>
    <rPh sb="185" eb="186">
      <t>ウツク</t>
    </rPh>
    <rPh sb="190" eb="192">
      <t>オブツ</t>
    </rPh>
    <rPh sb="194" eb="196">
      <t>トウサク</t>
    </rPh>
    <rPh sb="197" eb="198">
      <t>イ</t>
    </rPh>
    <rPh sb="203" eb="204">
      <t>ヨ</t>
    </rPh>
    <rPh sb="206" eb="208">
      <t>ブンゲイ</t>
    </rPh>
    <rPh sb="213" eb="214">
      <t>ネラ</t>
    </rPh>
    <rPh sb="216" eb="217">
      <t>スゴ</t>
    </rPh>
    <rPh sb="219" eb="223">
      <t>ジンブツゾウケイ</t>
    </rPh>
    <rPh sb="224" eb="226">
      <t>セイキュウ</t>
    </rPh>
    <rPh sb="227" eb="229">
      <t>ムリ</t>
    </rPh>
    <rPh sb="231" eb="232">
      <t>カン</t>
    </rPh>
    <rPh sb="233" eb="234">
      <t>スゴ</t>
    </rPh>
    <phoneticPr fontId="1"/>
  </si>
  <si>
    <r>
      <t>55点
演出;黒猫ちゃん発見
脚本;転生前後の人間関係の断絶と道場の関係が今一つ不明瞭。なぜ追い払った山賊と残留人員が居るのに総員が解散する必要性が
絵コンテ;豚が放屁しながら奔るのを獣人女が飯要る。黒が噛み負けるくだりは遅い。ドアン先輩の嘲笑いは単純に醜い
キャラデザ;転生で酒飲みに
美術;</t>
    </r>
    <r>
      <rPr>
        <sz val="10"/>
        <color theme="1"/>
        <rFont val="Microsoft YaHei"/>
        <family val="2"/>
      </rPr>
      <t>鲲吞天下の看板は巧い</t>
    </r>
    <r>
      <rPr>
        <sz val="11"/>
        <color theme="1"/>
        <rFont val="游ゴシック"/>
        <family val="2"/>
        <charset val="128"/>
        <scheme val="minor"/>
      </rPr>
      <t xml:space="preserve">
音響;良い</t>
    </r>
    <rPh sb="7" eb="9">
      <t>クロネコ</t>
    </rPh>
    <rPh sb="12" eb="14">
      <t>ハッケン</t>
    </rPh>
    <rPh sb="18" eb="22">
      <t>テンセイゼンゴ</t>
    </rPh>
    <rPh sb="23" eb="27">
      <t>ニンゲンカンケイ</t>
    </rPh>
    <rPh sb="28" eb="30">
      <t>ダンゼツ</t>
    </rPh>
    <rPh sb="31" eb="33">
      <t>ドウジョウ</t>
    </rPh>
    <rPh sb="34" eb="36">
      <t>カンケイ</t>
    </rPh>
    <rPh sb="37" eb="39">
      <t>イマヒト</t>
    </rPh>
    <rPh sb="40" eb="43">
      <t>フメイリョウ</t>
    </rPh>
    <rPh sb="46" eb="47">
      <t>オ</t>
    </rPh>
    <rPh sb="48" eb="49">
      <t>ハラ</t>
    </rPh>
    <rPh sb="51" eb="53">
      <t>サンゾク</t>
    </rPh>
    <rPh sb="54" eb="56">
      <t>ザンリュウ</t>
    </rPh>
    <rPh sb="56" eb="58">
      <t>ジンイン</t>
    </rPh>
    <rPh sb="59" eb="60">
      <t>イ</t>
    </rPh>
    <rPh sb="63" eb="65">
      <t>ソウイン</t>
    </rPh>
    <rPh sb="66" eb="68">
      <t>カイサン</t>
    </rPh>
    <rPh sb="70" eb="73">
      <t>ヒツヨウセイ</t>
    </rPh>
    <rPh sb="80" eb="81">
      <t>ブタ</t>
    </rPh>
    <rPh sb="82" eb="84">
      <t>ホウヒ</t>
    </rPh>
    <rPh sb="88" eb="89">
      <t>ハシ</t>
    </rPh>
    <rPh sb="92" eb="94">
      <t>ジュウジン</t>
    </rPh>
    <rPh sb="94" eb="95">
      <t>オンナ</t>
    </rPh>
    <rPh sb="96" eb="98">
      <t>メシイ</t>
    </rPh>
    <rPh sb="100" eb="101">
      <t>クロ</t>
    </rPh>
    <rPh sb="102" eb="103">
      <t>カ</t>
    </rPh>
    <rPh sb="104" eb="105">
      <t>マ</t>
    </rPh>
    <rPh sb="111" eb="112">
      <t>オソ</t>
    </rPh>
    <rPh sb="117" eb="119">
      <t>センパイ</t>
    </rPh>
    <rPh sb="120" eb="122">
      <t>アザワラ</t>
    </rPh>
    <rPh sb="124" eb="126">
      <t>タンジュン</t>
    </rPh>
    <rPh sb="127" eb="128">
      <t>ミニク</t>
    </rPh>
    <rPh sb="136" eb="138">
      <t>テンセイ</t>
    </rPh>
    <rPh sb="139" eb="141">
      <t>サケノ</t>
    </rPh>
    <rPh sb="152" eb="154">
      <t>カンバン</t>
    </rPh>
    <rPh sb="155" eb="156">
      <t>ウマ</t>
    </rPh>
    <rPh sb="161" eb="162">
      <t>ヨ</t>
    </rPh>
    <phoneticPr fontId="1"/>
  </si>
  <si>
    <t>50点　破綻
演出;要するに逃走中とリアリティショーをTO BE HERO X風にやるが、世界観と造詣と必然性が欲しい
脚本;スタジオと参加者の対比は良いがネタが面白くない。きもいプレイヤーキルはまだしもケイの闖入で救済は頂けない
絵コンテ;夕日に背を追う邪神は見づらい
キャラデザ;ギルマシーンの造詣はきもくて良い
美術;血しぶきのピンクは考えたい
音響;軽すぎる</t>
    <rPh sb="4" eb="6">
      <t>ハタン</t>
    </rPh>
    <rPh sb="10" eb="11">
      <t>ヨウ</t>
    </rPh>
    <rPh sb="14" eb="17">
      <t>トウソウチュウ</t>
    </rPh>
    <rPh sb="39" eb="40">
      <t>フウ</t>
    </rPh>
    <rPh sb="45" eb="48">
      <t>セカイカン</t>
    </rPh>
    <rPh sb="49" eb="51">
      <t>ゾウケイ</t>
    </rPh>
    <rPh sb="52" eb="55">
      <t>ヒツゼンセイ</t>
    </rPh>
    <rPh sb="56" eb="57">
      <t>ホ</t>
    </rPh>
    <rPh sb="68" eb="71">
      <t>サンカシャ</t>
    </rPh>
    <rPh sb="72" eb="74">
      <t>タイヒ</t>
    </rPh>
    <rPh sb="75" eb="76">
      <t>ヨ</t>
    </rPh>
    <rPh sb="81" eb="83">
      <t>オモシロ</t>
    </rPh>
    <rPh sb="105" eb="107">
      <t>チンニュウ</t>
    </rPh>
    <rPh sb="108" eb="110">
      <t>キュウサイ</t>
    </rPh>
    <rPh sb="111" eb="112">
      <t>イタダ</t>
    </rPh>
    <rPh sb="121" eb="123">
      <t>ユウヒ</t>
    </rPh>
    <rPh sb="124" eb="125">
      <t>セ</t>
    </rPh>
    <rPh sb="126" eb="127">
      <t>オ</t>
    </rPh>
    <rPh sb="128" eb="130">
      <t>ジャシン</t>
    </rPh>
    <rPh sb="131" eb="132">
      <t>ミ</t>
    </rPh>
    <rPh sb="149" eb="151">
      <t>ゾウケイ</t>
    </rPh>
    <rPh sb="156" eb="157">
      <t>ヨ</t>
    </rPh>
    <rPh sb="162" eb="163">
      <t>チ</t>
    </rPh>
    <rPh sb="171" eb="172">
      <t>カンガ</t>
    </rPh>
    <rPh sb="179" eb="180">
      <t>カル</t>
    </rPh>
    <phoneticPr fontId="1"/>
  </si>
  <si>
    <t>点　良い
演出;貴族社会と魔法使いの関係性が重要。シェリルとモニカの関係描写は発展的で良い
脚本;セルマの謀略を魔法無しに数学で見抜くモニカが鮮やか
絵コンテ;階段結界で段差埋没は凄い。口下手なモニカの演出が抜群
キャラデザ;生徒会会計記録任命で卒倒するモニカが良い
美術;会計書類すら美しい。デフォルメも可愛い。ひび割れ食器を蓄えるｗ
音響;良い</t>
    <rPh sb="2" eb="3">
      <t>ヨ</t>
    </rPh>
    <rPh sb="8" eb="12">
      <t>キゾクシャカイ</t>
    </rPh>
    <rPh sb="13" eb="16">
      <t>マホウツカ</t>
    </rPh>
    <rPh sb="18" eb="21">
      <t>カンケイセイ</t>
    </rPh>
    <rPh sb="22" eb="24">
      <t>ジュウヨウ</t>
    </rPh>
    <rPh sb="34" eb="36">
      <t>カンケイ</t>
    </rPh>
    <rPh sb="36" eb="38">
      <t>ビョウシャ</t>
    </rPh>
    <rPh sb="39" eb="41">
      <t>ハッテン</t>
    </rPh>
    <rPh sb="41" eb="42">
      <t>テキ</t>
    </rPh>
    <rPh sb="43" eb="44">
      <t>イ</t>
    </rPh>
    <rPh sb="53" eb="55">
      <t>ボウリャク</t>
    </rPh>
    <rPh sb="56" eb="59">
      <t>マホウナ</t>
    </rPh>
    <rPh sb="61" eb="63">
      <t>スウガク</t>
    </rPh>
    <rPh sb="64" eb="66">
      <t>ミヌ</t>
    </rPh>
    <rPh sb="71" eb="72">
      <t>アザ</t>
    </rPh>
    <rPh sb="80" eb="84">
      <t>カイダンケッカイ</t>
    </rPh>
    <rPh sb="85" eb="87">
      <t>ダンサ</t>
    </rPh>
    <rPh sb="87" eb="89">
      <t>マイボツ</t>
    </rPh>
    <rPh sb="90" eb="91">
      <t>スゴ</t>
    </rPh>
    <rPh sb="93" eb="96">
      <t>クチベタ</t>
    </rPh>
    <rPh sb="101" eb="103">
      <t>エンシュツ</t>
    </rPh>
    <rPh sb="104" eb="106">
      <t>バツグン</t>
    </rPh>
    <rPh sb="113" eb="116">
      <t>セイトカイ</t>
    </rPh>
    <rPh sb="116" eb="120">
      <t>カイケイキロク</t>
    </rPh>
    <rPh sb="120" eb="122">
      <t>ニンメイ</t>
    </rPh>
    <rPh sb="123" eb="125">
      <t>ソットウ</t>
    </rPh>
    <rPh sb="131" eb="132">
      <t>イ</t>
    </rPh>
    <rPh sb="137" eb="141">
      <t>カイケイショルイ</t>
    </rPh>
    <rPh sb="143" eb="144">
      <t>ウツク</t>
    </rPh>
    <rPh sb="153" eb="155">
      <t>カワイ</t>
    </rPh>
    <rPh sb="159" eb="160">
      <t>ワ</t>
    </rPh>
    <rPh sb="161" eb="163">
      <t>ショッキ</t>
    </rPh>
    <rPh sb="164" eb="165">
      <t>タクワ</t>
    </rPh>
    <rPh sb="172" eb="173">
      <t>ヨ</t>
    </rPh>
    <phoneticPr fontId="1"/>
  </si>
  <si>
    <t>監督・脚本・キャラクターデザイン・制作：亀山陽平</t>
  </si>
  <si>
    <t>14話）70点
演出;ギャグに振り切るが
脚本;スタンリー相手に全力のレース中ｗ
絵コンテ;スイカの図星コンビが巧い。チェルシー登場前後が崩れ去る
キャラデザ;チェルシー前後の美少女ムーブと距離感バグキャラｗ右京も竜水も身長がバグる
美術;
音響;</t>
    <rPh sb="2" eb="3">
      <t>ワ</t>
    </rPh>
    <rPh sb="15" eb="16">
      <t>フ</t>
    </rPh>
    <rPh sb="17" eb="18">
      <t>キ</t>
    </rPh>
    <rPh sb="29" eb="31">
      <t>アイテ</t>
    </rPh>
    <rPh sb="32" eb="34">
      <t>ゼンリョク</t>
    </rPh>
    <rPh sb="38" eb="39">
      <t>ナカ</t>
    </rPh>
    <rPh sb="50" eb="52">
      <t>ズボシ</t>
    </rPh>
    <rPh sb="56" eb="57">
      <t>ウマ</t>
    </rPh>
    <rPh sb="64" eb="66">
      <t>トウジョウ</t>
    </rPh>
    <rPh sb="66" eb="68">
      <t>ゼンゴ</t>
    </rPh>
    <rPh sb="69" eb="70">
      <t>クズ</t>
    </rPh>
    <rPh sb="71" eb="72">
      <t>サ</t>
    </rPh>
    <rPh sb="85" eb="87">
      <t>ゼンゴ</t>
    </rPh>
    <rPh sb="88" eb="91">
      <t>ビショウジョ</t>
    </rPh>
    <rPh sb="95" eb="98">
      <t>キョリカン</t>
    </rPh>
    <rPh sb="104" eb="106">
      <t>ウキョウ</t>
    </rPh>
    <rPh sb="107" eb="109">
      <t>リュウスイ</t>
    </rPh>
    <rPh sb="110" eb="112">
      <t>シンチョウ</t>
    </rPh>
    <phoneticPr fontId="1"/>
  </si>
  <si>
    <t>17話）点
演出;
脚本;
絵コンテ;
キャラデザ;
美術;
音響;</t>
    <rPh sb="2" eb="3">
      <t>ワ</t>
    </rPh>
    <phoneticPr fontId="1"/>
  </si>
  <si>
    <t>20話）点
演出;
脚本;
絵コンテ;
キャラデザ;
美術;
音響;</t>
    <rPh sb="2" eb="3">
      <t>ワ</t>
    </rPh>
    <phoneticPr fontId="1"/>
  </si>
  <si>
    <t>25話）点
演出;
脚本;
絵コンテ;
キャラデザ;
美術;
音響;</t>
    <rPh sb="2" eb="3">
      <t>ワ</t>
    </rPh>
    <phoneticPr fontId="1"/>
  </si>
  <si>
    <t>90点
演出;未来感でディストピア感満載のエモい
脚本;圧倒的会話劇で駆け抜ける補導犯の更生初動
絵コンテ;凄まじいクオリティの人形造詣3DCG、探偵オペラミルキィホームズとgdgdフェアリーズの進化系か
キャラデザ;マキナとチハルの造詣とは
美術;未来の囚人環境
音響;良い</t>
    <rPh sb="28" eb="31">
      <t>アットウテキ</t>
    </rPh>
    <rPh sb="31" eb="34">
      <t>カイワゲキ</t>
    </rPh>
    <rPh sb="35" eb="36">
      <t>カ</t>
    </rPh>
    <rPh sb="37" eb="38">
      <t>ヌ</t>
    </rPh>
    <rPh sb="40" eb="43">
      <t>ホドウハン</t>
    </rPh>
    <rPh sb="44" eb="46">
      <t>コウセイ</t>
    </rPh>
    <rPh sb="46" eb="48">
      <t>ショドウ</t>
    </rPh>
    <rPh sb="54" eb="55">
      <t>スサ</t>
    </rPh>
    <rPh sb="64" eb="68">
      <t>ニンギョウゾウケイ</t>
    </rPh>
    <rPh sb="73" eb="75">
      <t>タンテイ</t>
    </rPh>
    <rPh sb="98" eb="101">
      <t>シンカケイ</t>
    </rPh>
    <rPh sb="117" eb="119">
      <t>ゾウケイ</t>
    </rPh>
    <rPh sb="125" eb="127">
      <t>ミライ</t>
    </rPh>
    <rPh sb="128" eb="130">
      <t>シュウジン</t>
    </rPh>
    <rPh sb="130" eb="132">
      <t>カンキョウ</t>
    </rPh>
    <rPh sb="136" eb="137">
      <t>ヨ</t>
    </rPh>
    <phoneticPr fontId="1"/>
  </si>
  <si>
    <t>点
演出;声優の存在感が明瞭で流麗な台詞に懸かる
脚本;清掃作業の実施。誤発信で飛び出す銀河の果てまでｗしかもキャンディーズｗ
絵コンテ;総長の見出す床の血
キャラデザ;やばい都市伝説を語るヤンキーとトイレとコロシアム
美術;湯葉我電車、、オータムちゃんとペッパー君造詣ｗ
音響;</t>
    <rPh sb="5" eb="7">
      <t>セイユウ</t>
    </rPh>
    <rPh sb="8" eb="11">
      <t>ソンザイカン</t>
    </rPh>
    <rPh sb="12" eb="14">
      <t>メイリョウ</t>
    </rPh>
    <rPh sb="15" eb="17">
      <t>リュウレイ</t>
    </rPh>
    <rPh sb="18" eb="20">
      <t>セリフ</t>
    </rPh>
    <rPh sb="21" eb="22">
      <t>カ</t>
    </rPh>
    <rPh sb="28" eb="32">
      <t>セイソウサギョウ</t>
    </rPh>
    <rPh sb="33" eb="35">
      <t>ジッシ</t>
    </rPh>
    <rPh sb="36" eb="39">
      <t>ゴハッシン</t>
    </rPh>
    <rPh sb="40" eb="41">
      <t>ト</t>
    </rPh>
    <rPh sb="42" eb="43">
      <t>ダ</t>
    </rPh>
    <rPh sb="44" eb="46">
      <t>ギンガ</t>
    </rPh>
    <rPh sb="47" eb="48">
      <t>ハ</t>
    </rPh>
    <rPh sb="69" eb="71">
      <t>ソウチョウ</t>
    </rPh>
    <rPh sb="72" eb="74">
      <t>ミイダ</t>
    </rPh>
    <rPh sb="75" eb="76">
      <t>ユカ</t>
    </rPh>
    <rPh sb="77" eb="78">
      <t>チ</t>
    </rPh>
    <rPh sb="88" eb="92">
      <t>トシデンセツ</t>
    </rPh>
    <rPh sb="93" eb="94">
      <t>カタ</t>
    </rPh>
    <rPh sb="113" eb="115">
      <t>ユバ</t>
    </rPh>
    <rPh sb="115" eb="116">
      <t>ワレ</t>
    </rPh>
    <rPh sb="116" eb="118">
      <t>デンシャ</t>
    </rPh>
    <rPh sb="132" eb="133">
      <t>クン</t>
    </rPh>
    <rPh sb="133" eb="135">
      <t>ゾウケイ</t>
    </rPh>
    <phoneticPr fontId="1"/>
  </si>
  <si>
    <t>点
演出;ノリと乗りで引き倒す巧さ
脚本;本題は、、事件の根源を喋るマキナとチハル、マキナのボコるナンパ事件、、
絵コンテ;データバンクのまぐショット、、
キャラデザ;Singularlityシャツ着るマキナ
美術;ピーポ君バッジ未来系で往なす警察
音響;乗り過ぎ</t>
    <rPh sb="8" eb="9">
      <t>ノ</t>
    </rPh>
    <rPh sb="11" eb="12">
      <t>ヒ</t>
    </rPh>
    <rPh sb="13" eb="14">
      <t>タオ</t>
    </rPh>
    <rPh sb="15" eb="16">
      <t>ウマ</t>
    </rPh>
    <rPh sb="21" eb="23">
      <t>ホンダイ</t>
    </rPh>
    <rPh sb="26" eb="28">
      <t>ジケン</t>
    </rPh>
    <rPh sb="29" eb="31">
      <t>コンゲン</t>
    </rPh>
    <rPh sb="32" eb="33">
      <t>シャベ</t>
    </rPh>
    <rPh sb="99" eb="100">
      <t>キ</t>
    </rPh>
    <rPh sb="111" eb="112">
      <t>クン</t>
    </rPh>
    <rPh sb="115" eb="117">
      <t>ミライ</t>
    </rPh>
    <rPh sb="117" eb="118">
      <t>ケイ</t>
    </rPh>
    <rPh sb="119" eb="120">
      <t>イ</t>
    </rPh>
    <rPh sb="122" eb="124">
      <t>ケイサツ</t>
    </rPh>
    <rPh sb="128" eb="129">
      <t>ノ</t>
    </rPh>
    <rPh sb="130" eb="131">
      <t>ス</t>
    </rPh>
    <phoneticPr fontId="1"/>
  </si>
  <si>
    <t>銀河特急 ミルキー☆サブウェイ</t>
    <phoneticPr fontId="1"/>
  </si>
  <si>
    <t>65点　海から投げ捨てるか悩む
演出;目線下から徐々に顔を上げる意図に声と藤の演出を狙う。現代はスローで丁寧だが「君」の所作が中年男性の取捨選択の媚びにも
脚本;ＯＬの宅呑みを横目に見遣る君。楽しさの公準を夕焼けに問い直すのは良い
絵コンテ;南極で氷解する君が良い
キャラデザ;読書の名称が不明瞭＝藤のキャラデザが不明瞭なのでは。高校の知人の経緯を読書と会話で贖う。ヤンキーとお嬢と口下手
美術;黒髪清楚読書家系に「海なんて独りでいくもの」と言わせたいだけなのでは
音響;良い</t>
    <rPh sb="4" eb="5">
      <t>ウミ</t>
    </rPh>
    <rPh sb="7" eb="8">
      <t>ナ</t>
    </rPh>
    <rPh sb="9" eb="10">
      <t>ス</t>
    </rPh>
    <rPh sb="13" eb="14">
      <t>ナヤ</t>
    </rPh>
    <rPh sb="19" eb="21">
      <t>メセン</t>
    </rPh>
    <rPh sb="21" eb="22">
      <t>シタ</t>
    </rPh>
    <rPh sb="24" eb="26">
      <t>ジョジョ</t>
    </rPh>
    <rPh sb="27" eb="28">
      <t>カオ</t>
    </rPh>
    <rPh sb="29" eb="30">
      <t>ア</t>
    </rPh>
    <rPh sb="32" eb="34">
      <t>イト</t>
    </rPh>
    <rPh sb="35" eb="36">
      <t>コエ</t>
    </rPh>
    <rPh sb="37" eb="38">
      <t>フジ</t>
    </rPh>
    <rPh sb="39" eb="41">
      <t>エンシュツ</t>
    </rPh>
    <rPh sb="42" eb="43">
      <t>ネラ</t>
    </rPh>
    <rPh sb="45" eb="47">
      <t>ゲンダイ</t>
    </rPh>
    <rPh sb="52" eb="54">
      <t>テイネイ</t>
    </rPh>
    <rPh sb="57" eb="58">
      <t>キミ</t>
    </rPh>
    <rPh sb="60" eb="62">
      <t>ショサ</t>
    </rPh>
    <rPh sb="63" eb="65">
      <t>チュウネン</t>
    </rPh>
    <rPh sb="65" eb="67">
      <t>ダンセイ</t>
    </rPh>
    <rPh sb="68" eb="72">
      <t>シュシャセンタク</t>
    </rPh>
    <rPh sb="73" eb="74">
      <t>コ</t>
    </rPh>
    <rPh sb="84" eb="85">
      <t>タク</t>
    </rPh>
    <rPh sb="85" eb="86">
      <t>ノ</t>
    </rPh>
    <rPh sb="88" eb="90">
      <t>ヨコメ</t>
    </rPh>
    <rPh sb="91" eb="92">
      <t>ミ</t>
    </rPh>
    <rPh sb="92" eb="93">
      <t>ヤ</t>
    </rPh>
    <rPh sb="94" eb="95">
      <t>キミ</t>
    </rPh>
    <rPh sb="96" eb="97">
      <t>タノ</t>
    </rPh>
    <rPh sb="100" eb="102">
      <t>コウジュン</t>
    </rPh>
    <rPh sb="103" eb="105">
      <t>ユウヤ</t>
    </rPh>
    <rPh sb="107" eb="108">
      <t>ト</t>
    </rPh>
    <rPh sb="109" eb="110">
      <t>ナオ</t>
    </rPh>
    <rPh sb="113" eb="114">
      <t>イ</t>
    </rPh>
    <rPh sb="121" eb="123">
      <t>ナンキョク</t>
    </rPh>
    <rPh sb="124" eb="126">
      <t>ヒョウカイ</t>
    </rPh>
    <rPh sb="128" eb="129">
      <t>キミ</t>
    </rPh>
    <rPh sb="130" eb="131">
      <t>イ</t>
    </rPh>
    <rPh sb="165" eb="167">
      <t>コウコウ</t>
    </rPh>
    <rPh sb="168" eb="170">
      <t>チジン</t>
    </rPh>
    <rPh sb="171" eb="173">
      <t>ケイイ</t>
    </rPh>
    <rPh sb="174" eb="176">
      <t>ドクショ</t>
    </rPh>
    <rPh sb="177" eb="179">
      <t>カイワ</t>
    </rPh>
    <rPh sb="180" eb="181">
      <t>アガナ</t>
    </rPh>
    <rPh sb="189" eb="190">
      <t>ジョウ</t>
    </rPh>
    <rPh sb="191" eb="194">
      <t>クチベタ</t>
    </rPh>
    <rPh sb="198" eb="200">
      <t>クロカミ</t>
    </rPh>
    <rPh sb="200" eb="202">
      <t>セイソ</t>
    </rPh>
    <rPh sb="202" eb="205">
      <t>ドクショカ</t>
    </rPh>
    <rPh sb="205" eb="206">
      <t>ケイ</t>
    </rPh>
    <rPh sb="208" eb="209">
      <t>ウミ</t>
    </rPh>
    <rPh sb="212" eb="213">
      <t>ヒト</t>
    </rPh>
    <rPh sb="221" eb="222">
      <t>イ</t>
    </rPh>
    <rPh sb="236" eb="237">
      <t>ヨ</t>
    </rPh>
    <phoneticPr fontId="1"/>
  </si>
  <si>
    <t>点　糞寒いギャグを肉感フェチで贖う
演出;重症きらら適応度100％
脚本;一日２コヒュは口角、３コヒュはしゃっくる。ニコ紹介回致命的つまらなさでリファレンスも粗雑。
絵コンテ;720しゃっくる優はアリ。ローアングルで狙う脚と尻はオタ以外を切り捨てる潔さ
キャラデザ;瑠璃葉るらのガキ巨乳、、ラブライブのニコ感やめろ
美術;セブ島なのに藤沢辺りにしか見えず
音響;音は良い</t>
    <rPh sb="2" eb="3">
      <t>クソ</t>
    </rPh>
    <rPh sb="3" eb="4">
      <t>サム</t>
    </rPh>
    <rPh sb="9" eb="11">
      <t>ニクカン</t>
    </rPh>
    <rPh sb="15" eb="16">
      <t>アガナ</t>
    </rPh>
    <rPh sb="21" eb="23">
      <t>ジュウショウ</t>
    </rPh>
    <rPh sb="26" eb="29">
      <t>テキオウド</t>
    </rPh>
    <rPh sb="37" eb="39">
      <t>イチニチ</t>
    </rPh>
    <rPh sb="44" eb="46">
      <t>コウカク</t>
    </rPh>
    <rPh sb="60" eb="62">
      <t>ショウカイ</t>
    </rPh>
    <rPh sb="62" eb="63">
      <t>カイ</t>
    </rPh>
    <rPh sb="63" eb="66">
      <t>チメイテキ</t>
    </rPh>
    <rPh sb="79" eb="81">
      <t>ソザツ</t>
    </rPh>
    <rPh sb="96" eb="97">
      <t>ユウ</t>
    </rPh>
    <rPh sb="108" eb="109">
      <t>ネラ</t>
    </rPh>
    <rPh sb="110" eb="111">
      <t>アシ</t>
    </rPh>
    <rPh sb="112" eb="113">
      <t>シリ</t>
    </rPh>
    <rPh sb="116" eb="118">
      <t>イガイ</t>
    </rPh>
    <rPh sb="119" eb="120">
      <t>キ</t>
    </rPh>
    <rPh sb="121" eb="122">
      <t>ス</t>
    </rPh>
    <rPh sb="124" eb="125">
      <t>イサギヨ</t>
    </rPh>
    <rPh sb="133" eb="135">
      <t>ルリ</t>
    </rPh>
    <rPh sb="135" eb="136">
      <t>ハ</t>
    </rPh>
    <rPh sb="141" eb="143">
      <t>キョニュウ</t>
    </rPh>
    <rPh sb="153" eb="154">
      <t>カン</t>
    </rPh>
    <rPh sb="163" eb="164">
      <t>トウ</t>
    </rPh>
    <rPh sb="167" eb="169">
      <t>フジサワ</t>
    </rPh>
    <rPh sb="169" eb="170">
      <t>アタ</t>
    </rPh>
    <rPh sb="174" eb="175">
      <t>ミ</t>
    </rPh>
    <rPh sb="183" eb="184">
      <t>イ</t>
    </rPh>
    <phoneticPr fontId="1"/>
  </si>
  <si>
    <t>点
演出;栞ヤンデレ描写が戦慄的で良い
脚本;栞のヤンデレからダイビングへの導線回
絵コンテ;崩れるが。ネタをリファレンスからシミュラークルに昇華する巧さ
キャラデザ;先輩の突っ込みポジションが良い。栞のしな垂れヤンデレが巧くて随所で唸る
美術;海の綺麗さが凄い
音響;海の雄大さ</t>
    <rPh sb="5" eb="6">
      <t>シオリ</t>
    </rPh>
    <rPh sb="10" eb="12">
      <t>ビョウシャ</t>
    </rPh>
    <rPh sb="13" eb="15">
      <t>センリツ</t>
    </rPh>
    <rPh sb="15" eb="16">
      <t>テキ</t>
    </rPh>
    <rPh sb="17" eb="18">
      <t>イ</t>
    </rPh>
    <rPh sb="23" eb="24">
      <t>シオリ</t>
    </rPh>
    <rPh sb="38" eb="40">
      <t>ドウセン</t>
    </rPh>
    <rPh sb="40" eb="41">
      <t>カイ</t>
    </rPh>
    <rPh sb="47" eb="48">
      <t>クズ</t>
    </rPh>
    <rPh sb="71" eb="73">
      <t>ショウカ</t>
    </rPh>
    <rPh sb="75" eb="76">
      <t>ウマ</t>
    </rPh>
    <rPh sb="84" eb="86">
      <t>センパイ</t>
    </rPh>
    <rPh sb="87" eb="88">
      <t>ツ</t>
    </rPh>
    <rPh sb="89" eb="90">
      <t>コ</t>
    </rPh>
    <rPh sb="97" eb="98">
      <t>イ</t>
    </rPh>
    <rPh sb="100" eb="101">
      <t>シオリ</t>
    </rPh>
    <rPh sb="104" eb="105">
      <t>ダ</t>
    </rPh>
    <rPh sb="111" eb="112">
      <t>ウマ</t>
    </rPh>
    <rPh sb="114" eb="116">
      <t>ズイショ</t>
    </rPh>
    <rPh sb="117" eb="118">
      <t>ウナ</t>
    </rPh>
    <rPh sb="123" eb="124">
      <t>ウミ</t>
    </rPh>
    <rPh sb="125" eb="127">
      <t>キレイ</t>
    </rPh>
    <rPh sb="129" eb="130">
      <t>スゴ</t>
    </rPh>
    <rPh sb="135" eb="136">
      <t>ウミ</t>
    </rPh>
    <rPh sb="137" eb="139">
      <t>ユウダイ</t>
    </rPh>
    <phoneticPr fontId="1"/>
  </si>
  <si>
    <t>ぐらんぶる Season 2</t>
    <phoneticPr fontId="1"/>
  </si>
  <si>
    <t>70点　視聴者にメタ構造を留意させる構造は巧みさが欲しい。統計科学の重畳も説得力が褪せる
演出;背景の留めと滑らかなドライブの落差が大きい。「響かせたいメロディー」にライブ再会を懸ける巧さはあるが
脚本;発声障害の卯月はBanGDreamの香澄を再話するが、回復早過ぎ
絵コンテ;藤沢を麻衣ドライブするのはファンサか
キャラデザ;スイートバレットの卯月に対する熱意が浅くて辛いが売れてない自覚感はある
美術;ライブ中距離の3DCGと近距離の2D
音響;ライブに振り切る</t>
    <rPh sb="4" eb="7">
      <t>シチョウシャ</t>
    </rPh>
    <rPh sb="10" eb="12">
      <t>コウゾウ</t>
    </rPh>
    <rPh sb="13" eb="15">
      <t>リュウイ</t>
    </rPh>
    <rPh sb="18" eb="20">
      <t>コウゾウ</t>
    </rPh>
    <rPh sb="21" eb="22">
      <t>タク</t>
    </rPh>
    <rPh sb="25" eb="26">
      <t>ホ</t>
    </rPh>
    <rPh sb="29" eb="33">
      <t>トウケイカガク</t>
    </rPh>
    <rPh sb="34" eb="35">
      <t>カサ</t>
    </rPh>
    <rPh sb="35" eb="36">
      <t>タタミ</t>
    </rPh>
    <rPh sb="37" eb="40">
      <t>セットクリョク</t>
    </rPh>
    <rPh sb="41" eb="42">
      <t>ア</t>
    </rPh>
    <rPh sb="48" eb="50">
      <t>ハイケイ</t>
    </rPh>
    <rPh sb="51" eb="52">
      <t>ト</t>
    </rPh>
    <rPh sb="54" eb="55">
      <t>ナメ</t>
    </rPh>
    <rPh sb="63" eb="65">
      <t>ラクサ</t>
    </rPh>
    <rPh sb="66" eb="67">
      <t>オオ</t>
    </rPh>
    <rPh sb="71" eb="72">
      <t>ヒビ</t>
    </rPh>
    <rPh sb="86" eb="88">
      <t>サイカイ</t>
    </rPh>
    <rPh sb="89" eb="90">
      <t>カ</t>
    </rPh>
    <rPh sb="92" eb="93">
      <t>ウマ</t>
    </rPh>
    <rPh sb="107" eb="109">
      <t>ウヅキ</t>
    </rPh>
    <rPh sb="120" eb="122">
      <t>カスミ</t>
    </rPh>
    <rPh sb="123" eb="125">
      <t>サイワ</t>
    </rPh>
    <rPh sb="129" eb="131">
      <t>カイフク</t>
    </rPh>
    <rPh sb="131" eb="133">
      <t>ハヤス</t>
    </rPh>
    <rPh sb="140" eb="142">
      <t>フジサワ</t>
    </rPh>
    <rPh sb="143" eb="145">
      <t>マイ</t>
    </rPh>
    <rPh sb="189" eb="190">
      <t>ウ</t>
    </rPh>
    <rPh sb="194" eb="196">
      <t>ジカク</t>
    </rPh>
    <rPh sb="196" eb="197">
      <t>カン</t>
    </rPh>
    <rPh sb="207" eb="210">
      <t>チュウキョリ</t>
    </rPh>
    <rPh sb="216" eb="219">
      <t>キンキョリ</t>
    </rPh>
    <rPh sb="230" eb="231">
      <t>フ</t>
    </rPh>
    <rPh sb="232" eb="233">
      <t>キ</t>
    </rPh>
    <phoneticPr fontId="1"/>
  </si>
  <si>
    <t>青春ブタ野郎はサンタクロースの夢を見ない</t>
    <phoneticPr fontId="1"/>
  </si>
  <si>
    <t>点
演出;和栗の返信待ち凛太郎はまあまあ
脚本;勉強で繋がる二人を切り裂く昴を切り込む朔
絵コンテ;朔との青赤の滲む対比は良い。落書きの描線の緩やかさが巧い。朔と昴の口論は抉る
キャラデザ;和栗の仕草に息遣いが潜む
美術;ヤンキー高校にICUの赤本がある適当な文藝設定、、
音響;抉る木管</t>
    <rPh sb="5" eb="7">
      <t>ワグリ</t>
    </rPh>
    <rPh sb="8" eb="10">
      <t>ヘンシン</t>
    </rPh>
    <rPh sb="10" eb="11">
      <t>マ</t>
    </rPh>
    <rPh sb="12" eb="15">
      <t>リンタロウ</t>
    </rPh>
    <rPh sb="24" eb="26">
      <t>ベンキョウ</t>
    </rPh>
    <rPh sb="27" eb="28">
      <t>ツナ</t>
    </rPh>
    <rPh sb="30" eb="32">
      <t>フタリ</t>
    </rPh>
    <rPh sb="33" eb="34">
      <t>キ</t>
    </rPh>
    <rPh sb="35" eb="36">
      <t>サ</t>
    </rPh>
    <rPh sb="37" eb="38">
      <t>スバル</t>
    </rPh>
    <rPh sb="39" eb="40">
      <t>キ</t>
    </rPh>
    <rPh sb="41" eb="42">
      <t>コ</t>
    </rPh>
    <rPh sb="43" eb="44">
      <t>サク</t>
    </rPh>
    <rPh sb="50" eb="51">
      <t>サク</t>
    </rPh>
    <rPh sb="53" eb="55">
      <t>アオアカ</t>
    </rPh>
    <rPh sb="56" eb="57">
      <t>ニジ</t>
    </rPh>
    <rPh sb="58" eb="60">
      <t>タイヒ</t>
    </rPh>
    <rPh sb="61" eb="62">
      <t>イ</t>
    </rPh>
    <rPh sb="64" eb="66">
      <t>ラクガ</t>
    </rPh>
    <rPh sb="68" eb="70">
      <t>ビョウセン</t>
    </rPh>
    <rPh sb="71" eb="72">
      <t>ユル</t>
    </rPh>
    <rPh sb="76" eb="77">
      <t>ウマ</t>
    </rPh>
    <rPh sb="79" eb="80">
      <t>サク</t>
    </rPh>
    <rPh sb="81" eb="82">
      <t>スバル</t>
    </rPh>
    <rPh sb="83" eb="85">
      <t>コウロン</t>
    </rPh>
    <rPh sb="86" eb="87">
      <t>エグ</t>
    </rPh>
    <rPh sb="95" eb="97">
      <t>ワグリ</t>
    </rPh>
    <rPh sb="98" eb="100">
      <t>シグサ</t>
    </rPh>
    <rPh sb="101" eb="103">
      <t>イキヅカ</t>
    </rPh>
    <rPh sb="105" eb="106">
      <t>ヒソ</t>
    </rPh>
    <rPh sb="115" eb="117">
      <t>コウコウ</t>
    </rPh>
    <rPh sb="122" eb="124">
      <t>アカホン</t>
    </rPh>
    <rPh sb="127" eb="129">
      <t>テキトウ</t>
    </rPh>
    <rPh sb="130" eb="132">
      <t>ブンゲイ</t>
    </rPh>
    <rPh sb="132" eb="134">
      <t>セッテイ</t>
    </rPh>
    <rPh sb="140" eb="141">
      <t>エグ</t>
    </rPh>
    <rPh sb="142" eb="144">
      <t>モッカン</t>
    </rPh>
    <phoneticPr fontId="1"/>
  </si>
  <si>
    <t>16話）点
演出;茜射すみつきの気付きが新しい自分を拓くのか
脚本;みつきの敗北と妄信と発見
絵コンテ;コンテスト紹介動画で謎のロケット打ち上げ
キャラデザ;流れ星コーデのセンス凄い、胸部と脚上に絞る星屑
美術;みつきの黒が翳すチェンジ後のステージ、ジャンピンロケットの王子姫的意匠の現代版
音響;ジャンピンロケットの作曲見直しが素直に恰好良い</t>
    <rPh sb="9" eb="11">
      <t>アカネサ</t>
    </rPh>
    <rPh sb="16" eb="18">
      <t>キヅ</t>
    </rPh>
    <rPh sb="20" eb="21">
      <t>アタラ</t>
    </rPh>
    <rPh sb="23" eb="25">
      <t>ジブン</t>
    </rPh>
    <rPh sb="26" eb="27">
      <t>ヒラ</t>
    </rPh>
    <rPh sb="38" eb="40">
      <t>ハイボク</t>
    </rPh>
    <rPh sb="41" eb="43">
      <t>モウシン</t>
    </rPh>
    <rPh sb="44" eb="46">
      <t>ハッケン</t>
    </rPh>
    <rPh sb="57" eb="59">
      <t>ショウカイ</t>
    </rPh>
    <rPh sb="59" eb="61">
      <t>ドウガ</t>
    </rPh>
    <rPh sb="62" eb="63">
      <t>ナゾ</t>
    </rPh>
    <rPh sb="68" eb="69">
      <t>ウ</t>
    </rPh>
    <rPh sb="70" eb="71">
      <t>ア</t>
    </rPh>
    <rPh sb="79" eb="80">
      <t>ナガ</t>
    </rPh>
    <rPh sb="81" eb="82">
      <t>ボシ</t>
    </rPh>
    <rPh sb="89" eb="90">
      <t>スゴ</t>
    </rPh>
    <rPh sb="92" eb="94">
      <t>キョウブ</t>
    </rPh>
    <rPh sb="95" eb="97">
      <t>アシウエ</t>
    </rPh>
    <rPh sb="98" eb="99">
      <t>シボ</t>
    </rPh>
    <rPh sb="100" eb="102">
      <t>ホシクズ</t>
    </rPh>
    <rPh sb="110" eb="111">
      <t>クロ</t>
    </rPh>
    <rPh sb="112" eb="113">
      <t>カザ</t>
    </rPh>
    <rPh sb="118" eb="119">
      <t>アト</t>
    </rPh>
    <rPh sb="135" eb="137">
      <t>オウジ</t>
    </rPh>
    <rPh sb="137" eb="138">
      <t>ヒメ</t>
    </rPh>
    <rPh sb="138" eb="139">
      <t>テキ</t>
    </rPh>
    <rPh sb="139" eb="141">
      <t>イショウ</t>
    </rPh>
    <rPh sb="142" eb="145">
      <t>ゲンダイバン</t>
    </rPh>
    <rPh sb="159" eb="161">
      <t>サッキョク</t>
    </rPh>
    <rPh sb="161" eb="163">
      <t>ミナオ</t>
    </rPh>
    <rPh sb="165" eb="167">
      <t>スナオ</t>
    </rPh>
    <rPh sb="168" eb="170">
      <t>カッコウ</t>
    </rPh>
    <rPh sb="170" eb="171">
      <t>ヨ</t>
    </rPh>
    <phoneticPr fontId="1"/>
  </si>
  <si>
    <t>原作：久宝忠『水属性の魔法使い』（TOブックス刊）
原作イラスト：天野英
漫画：墨天業
監督：佐竹秀幸
シリーズ構成：熊谷純
キャラクターデザイン：小堤悠香
サブキャラクターデザイン：中山奈々　松本璃久　檜垣彰子
プロップデザイン：藤田聖人　氏家嘉宏
モンスターデザイン：yumo
美術監督：込山明日香
美術設定：吉﨑正樹　藤山智也　平栁悟　白石洋　小島俊彦　込山明日香
色彩設定：小松亜理沙
撮影監督：金武慎也
編集：長谷川舞
音楽：小瀬村晶　青木沙也果
音楽制作：日音
音響監督：髙桑一
音響制作会社：TOブックス
アニメーションプロデューサー：村上隆介
アニメーション制作：颱風グラフィックス×Wonderland
主題歌	OP：「ブルーモーション」名誉伝説
ED：「たゆたうままに」みさき</t>
    <phoneticPr fontId="1"/>
  </si>
  <si>
    <t>65点
演出;深夜の眠気を覚ます水の瑞々しさ
脚本;水に起因する物質は全てに潜在。それらの活用による世界の拡張なら面白い
絵コンテ;冒頭の水描写凄い。バトル含め他は微妙
キャラデザ;微妙
美術;水が凄い、輝く水、弾ける水、吹き飛ぶ水、屈折する水、凝固する水
音響;流れるような静寂の音
OP;冒頭の水柱、水魔法と火魔法の対峙、氷魔法、酒と、水関係の描写が異様に流麗
ED;エルフの日常生活。内装弄りの関連性が薄く必要に感じられない</t>
    <rPh sb="7" eb="9">
      <t>シンヤ</t>
    </rPh>
    <rPh sb="10" eb="12">
      <t>ネムケ</t>
    </rPh>
    <rPh sb="13" eb="14">
      <t>サ</t>
    </rPh>
    <rPh sb="16" eb="17">
      <t>ミズ</t>
    </rPh>
    <rPh sb="18" eb="20">
      <t>ミズミズ</t>
    </rPh>
    <rPh sb="26" eb="27">
      <t>ミズ</t>
    </rPh>
    <rPh sb="28" eb="30">
      <t>キイン</t>
    </rPh>
    <rPh sb="32" eb="34">
      <t>ブッシツ</t>
    </rPh>
    <rPh sb="35" eb="36">
      <t>スベ</t>
    </rPh>
    <rPh sb="38" eb="40">
      <t>センザイ</t>
    </rPh>
    <rPh sb="45" eb="47">
      <t>カツヨウ</t>
    </rPh>
    <rPh sb="50" eb="52">
      <t>セカイ</t>
    </rPh>
    <rPh sb="53" eb="55">
      <t>カクチョウ</t>
    </rPh>
    <rPh sb="57" eb="59">
      <t>オモシロ</t>
    </rPh>
    <rPh sb="66" eb="68">
      <t>ボウトウ</t>
    </rPh>
    <rPh sb="69" eb="70">
      <t>ミズ</t>
    </rPh>
    <rPh sb="70" eb="72">
      <t>ビョウシャ</t>
    </rPh>
    <rPh sb="72" eb="73">
      <t>スゴ</t>
    </rPh>
    <rPh sb="78" eb="79">
      <t>フク</t>
    </rPh>
    <rPh sb="80" eb="81">
      <t>ホカ</t>
    </rPh>
    <rPh sb="82" eb="84">
      <t>ビミョウ</t>
    </rPh>
    <rPh sb="91" eb="93">
      <t>ビミョウ</t>
    </rPh>
    <rPh sb="97" eb="98">
      <t>ミズ</t>
    </rPh>
    <rPh sb="99" eb="100">
      <t>スゴ</t>
    </rPh>
    <rPh sb="102" eb="103">
      <t>カガヤ</t>
    </rPh>
    <rPh sb="104" eb="105">
      <t>ミズ</t>
    </rPh>
    <rPh sb="106" eb="107">
      <t>ハジ</t>
    </rPh>
    <rPh sb="109" eb="110">
      <t>ミズ</t>
    </rPh>
    <rPh sb="111" eb="112">
      <t>フ</t>
    </rPh>
    <rPh sb="113" eb="114">
      <t>ト</t>
    </rPh>
    <rPh sb="115" eb="116">
      <t>ミズ</t>
    </rPh>
    <rPh sb="117" eb="119">
      <t>クッセツ</t>
    </rPh>
    <rPh sb="121" eb="122">
      <t>ミズ</t>
    </rPh>
    <rPh sb="123" eb="125">
      <t>ギョウコ</t>
    </rPh>
    <rPh sb="127" eb="128">
      <t>ミズ</t>
    </rPh>
    <rPh sb="132" eb="133">
      <t>ナガ</t>
    </rPh>
    <rPh sb="138" eb="140">
      <t>シジマ</t>
    </rPh>
    <rPh sb="141" eb="142">
      <t>オト</t>
    </rPh>
    <rPh sb="146" eb="148">
      <t>ボウトウ</t>
    </rPh>
    <rPh sb="149" eb="150">
      <t>ミズ</t>
    </rPh>
    <rPh sb="150" eb="151">
      <t>ハシラ</t>
    </rPh>
    <rPh sb="152" eb="155">
      <t>ミズマホウ</t>
    </rPh>
    <rPh sb="156" eb="157">
      <t>ヒ</t>
    </rPh>
    <rPh sb="157" eb="159">
      <t>マホウ</t>
    </rPh>
    <rPh sb="160" eb="162">
      <t>タイジ</t>
    </rPh>
    <rPh sb="163" eb="164">
      <t>コオリ</t>
    </rPh>
    <rPh sb="164" eb="166">
      <t>マホウ</t>
    </rPh>
    <rPh sb="167" eb="168">
      <t>サケ</t>
    </rPh>
    <rPh sb="170" eb="171">
      <t>ミズ</t>
    </rPh>
    <rPh sb="171" eb="173">
      <t>カンケイ</t>
    </rPh>
    <rPh sb="174" eb="176">
      <t>ビョウシャ</t>
    </rPh>
    <rPh sb="177" eb="179">
      <t>イヨウ</t>
    </rPh>
    <rPh sb="180" eb="182">
      <t>リュウレイ</t>
    </rPh>
    <rPh sb="190" eb="192">
      <t>ニチジョウ</t>
    </rPh>
    <rPh sb="192" eb="194">
      <t>セイカツ</t>
    </rPh>
    <rPh sb="195" eb="197">
      <t>ナイソウ</t>
    </rPh>
    <rPh sb="197" eb="198">
      <t>イジ</t>
    </rPh>
    <rPh sb="200" eb="203">
      <t>カンレンセイ</t>
    </rPh>
    <rPh sb="204" eb="205">
      <t>ウス</t>
    </rPh>
    <rPh sb="206" eb="208">
      <t>ヒツヨウ</t>
    </rPh>
    <rPh sb="209" eb="210">
      <t>カン</t>
    </rPh>
    <phoneticPr fontId="1"/>
  </si>
  <si>
    <t>水属性の魔法使い</t>
    <phoneticPr fontId="1"/>
  </si>
  <si>
    <t>60点
演出;動かない画面でリョウの空疎さと静かなオラつきが鬱陶しい
脚本;魔法チート感で仲間と彼女（エルフ？）に感謝される展開にならないで欲しい
絵コンテ;水が凄い。揺らめき、静寂、迸り、しょぼい戦闘が吹き飛ぶ
キャラデザ;リョウは脳内設計的で空虚で距離感が変で馴れ馴れしい。アベルの自省さのバランスがどう機能するか
美術;最期の丘陵の肌理は凄い
音響;</t>
    <rPh sb="7" eb="8">
      <t>ウゴ</t>
    </rPh>
    <rPh sb="11" eb="13">
      <t>ガメン</t>
    </rPh>
    <rPh sb="18" eb="20">
      <t>クウソ</t>
    </rPh>
    <rPh sb="22" eb="23">
      <t>シズ</t>
    </rPh>
    <rPh sb="30" eb="32">
      <t>ウットウ</t>
    </rPh>
    <rPh sb="38" eb="40">
      <t>マホウ</t>
    </rPh>
    <rPh sb="43" eb="44">
      <t>カン</t>
    </rPh>
    <rPh sb="45" eb="47">
      <t>ナカマ</t>
    </rPh>
    <rPh sb="48" eb="50">
      <t>カノジョ</t>
    </rPh>
    <rPh sb="57" eb="59">
      <t>カンシャ</t>
    </rPh>
    <rPh sb="62" eb="64">
      <t>テンカイ</t>
    </rPh>
    <rPh sb="70" eb="71">
      <t>ホ</t>
    </rPh>
    <rPh sb="79" eb="80">
      <t>ミズ</t>
    </rPh>
    <rPh sb="81" eb="82">
      <t>スゴ</t>
    </rPh>
    <rPh sb="84" eb="85">
      <t>ユ</t>
    </rPh>
    <rPh sb="89" eb="91">
      <t>シジマ</t>
    </rPh>
    <rPh sb="92" eb="93">
      <t>ホトバシ</t>
    </rPh>
    <rPh sb="99" eb="101">
      <t>セントウ</t>
    </rPh>
    <rPh sb="102" eb="103">
      <t>フ</t>
    </rPh>
    <rPh sb="104" eb="105">
      <t>ト</t>
    </rPh>
    <rPh sb="117" eb="121">
      <t>ノウナイセッケイ</t>
    </rPh>
    <rPh sb="121" eb="122">
      <t>テキ</t>
    </rPh>
    <rPh sb="123" eb="125">
      <t>クウキョ</t>
    </rPh>
    <rPh sb="126" eb="129">
      <t>キョリカン</t>
    </rPh>
    <rPh sb="130" eb="131">
      <t>ヘン</t>
    </rPh>
    <rPh sb="132" eb="133">
      <t>ナ</t>
    </rPh>
    <rPh sb="134" eb="135">
      <t>ナ</t>
    </rPh>
    <rPh sb="143" eb="145">
      <t>ジセイ</t>
    </rPh>
    <rPh sb="154" eb="156">
      <t>キノウ</t>
    </rPh>
    <rPh sb="163" eb="165">
      <t>サイゴ</t>
    </rPh>
    <rPh sb="166" eb="168">
      <t>キュウリョウ</t>
    </rPh>
    <rPh sb="169" eb="171">
      <t>キメ</t>
    </rPh>
    <rPh sb="172" eb="173">
      <t>スゴ</t>
    </rPh>
    <phoneticPr fontId="1"/>
  </si>
  <si>
    <t>55点
演出;単調な状況でリョウの不遜さが鬱陶しい
脚本;世界説明は単調な会話ではなく世界各地や要素の描写で広がりを示してほしい。アベルの行方不明、密輸船の理由は気になる。妖精王とエルフの導線、、
絵コンテ;アベルの天才さ描写は不足
キャラデザ;ギルドマスターをギルマスと略称するか、、
美術;カレーは巧い、ジャガイモや肉の襞が丁寧
音響;
異世界転生チートの空疎さは視聴・作者の人間理解の浅さに起因する超展開；奴隷感謝、ハーレム生成での突破しか物語を紡がざるを得ないものと考える</t>
    <rPh sb="7" eb="9">
      <t>タンチョウ</t>
    </rPh>
    <rPh sb="10" eb="12">
      <t>ジョウキョウ</t>
    </rPh>
    <rPh sb="17" eb="19">
      <t>フソン</t>
    </rPh>
    <rPh sb="21" eb="23">
      <t>ウットウ</t>
    </rPh>
    <rPh sb="29" eb="33">
      <t>セカイセツメイ</t>
    </rPh>
    <rPh sb="34" eb="36">
      <t>タンチョウ</t>
    </rPh>
    <rPh sb="37" eb="39">
      <t>カイワ</t>
    </rPh>
    <rPh sb="43" eb="45">
      <t>セカイ</t>
    </rPh>
    <rPh sb="45" eb="47">
      <t>カクチ</t>
    </rPh>
    <rPh sb="48" eb="50">
      <t>ヨウソ</t>
    </rPh>
    <rPh sb="51" eb="53">
      <t>ビョウシャ</t>
    </rPh>
    <rPh sb="54" eb="55">
      <t>ヒロ</t>
    </rPh>
    <rPh sb="58" eb="59">
      <t>シメ</t>
    </rPh>
    <rPh sb="69" eb="73">
      <t>ユクエフメイ</t>
    </rPh>
    <rPh sb="74" eb="76">
      <t>ミツユ</t>
    </rPh>
    <rPh sb="76" eb="77">
      <t>フネ</t>
    </rPh>
    <rPh sb="78" eb="80">
      <t>リユウ</t>
    </rPh>
    <rPh sb="81" eb="82">
      <t>キ</t>
    </rPh>
    <rPh sb="86" eb="89">
      <t>ヨウセイオウ</t>
    </rPh>
    <rPh sb="94" eb="96">
      <t>ドウセン</t>
    </rPh>
    <rPh sb="108" eb="110">
      <t>テンサイ</t>
    </rPh>
    <rPh sb="111" eb="113">
      <t>ビョウシャ</t>
    </rPh>
    <rPh sb="114" eb="116">
      <t>フソク</t>
    </rPh>
    <rPh sb="136" eb="138">
      <t>リャクショウ</t>
    </rPh>
    <rPh sb="151" eb="152">
      <t>ウマ</t>
    </rPh>
    <rPh sb="160" eb="161">
      <t>ニク</t>
    </rPh>
    <rPh sb="162" eb="163">
      <t>ヒダ</t>
    </rPh>
    <rPh sb="164" eb="166">
      <t>テイネイ</t>
    </rPh>
    <rPh sb="171" eb="176">
      <t>イセカイテンセイ</t>
    </rPh>
    <rPh sb="180" eb="182">
      <t>クウソ</t>
    </rPh>
    <phoneticPr fontId="1"/>
  </si>
  <si>
    <t>原作：クール教信者(双葉社「月刊アクション」連載中)
監督：石原立也
シリーズ監督：武本康弘
シリーズ構成：山田由香
キャラクターデザイン：門脇未来
総作画監督：丸木宣明
美術監督：落合翔子
3D 美術：鵜ノ口穣二
色彩設計：秦あずみ
撮影監督：植田弘貴
3D 監督：冨板紀宏
音響監督：鶴岡陽太
音楽：伊藤真澄
音楽制作：ランティス　ハートカンパニー
アニメーション制作：京都アニメーション
製作：ドラゴン生活向上委員会
主題歌	OP：「青空のラプソディ」fhána
ED：「イシュカン・コミュニケーション」ちょろゴンず(トール、カンナ、エルマ、ルコア)</t>
    <phoneticPr fontId="1"/>
  </si>
  <si>
    <t>点
演出;ファンタジー日常系
脚本;巨乳ドラゴン娘がOLプログラマにメイド奉公する
絵コンテ;月刊アクションは取り合えず裸に剝く
キャラデザ;小林さん飲み過ぎ設定はドラゴン押し掛けフック。トール（雷）のラテン語の意図は彼女の北欧神話世界観に由来。メイド服がロリータとゴシックの易い融合というのは良い。萌えとグロのギャップは活用余地に期待したい
美術;水彩的町並み、ポップなキャラの重畳は統一感あるがらきすたに先祖帰りも
音響;コミカルでポップ
OP:ドラゴンを少女に記号化し狂暴性を擦り替えた巨乳を揺らす。意思疎通の疎外が回転する有象無象のモブに代替されるのか
ED:なし
女が拘るメイドの表象する私的領域と公的領域の境目は虚実に比類するのか</t>
    <rPh sb="11" eb="14">
      <t>ニチジョウケイ</t>
    </rPh>
    <rPh sb="47" eb="49">
      <t>ゲッカン</t>
    </rPh>
    <rPh sb="55" eb="56">
      <t>ト</t>
    </rPh>
    <rPh sb="57" eb="58">
      <t>ア</t>
    </rPh>
    <rPh sb="60" eb="61">
      <t>ハダカ</t>
    </rPh>
    <rPh sb="62" eb="63">
      <t>ム</t>
    </rPh>
    <rPh sb="71" eb="73">
      <t>コバヤシ</t>
    </rPh>
    <rPh sb="75" eb="76">
      <t>ノ</t>
    </rPh>
    <rPh sb="77" eb="78">
      <t>ス</t>
    </rPh>
    <rPh sb="79" eb="81">
      <t>セッテイ</t>
    </rPh>
    <rPh sb="86" eb="87">
      <t>オ</t>
    </rPh>
    <rPh sb="88" eb="89">
      <t>カ</t>
    </rPh>
    <rPh sb="98" eb="99">
      <t>カミナリ</t>
    </rPh>
    <rPh sb="104" eb="105">
      <t>ゴ</t>
    </rPh>
    <rPh sb="106" eb="108">
      <t>イト</t>
    </rPh>
    <rPh sb="109" eb="111">
      <t>カノジョ</t>
    </rPh>
    <rPh sb="112" eb="116">
      <t>ホクオウシンワ</t>
    </rPh>
    <rPh sb="116" eb="119">
      <t>セカイカン</t>
    </rPh>
    <rPh sb="120" eb="122">
      <t>ユライ</t>
    </rPh>
    <rPh sb="126" eb="127">
      <t>フク</t>
    </rPh>
    <rPh sb="138" eb="139">
      <t>ヤス</t>
    </rPh>
    <rPh sb="140" eb="142">
      <t>ユウゴウ</t>
    </rPh>
    <rPh sb="147" eb="148">
      <t>イ</t>
    </rPh>
    <rPh sb="150" eb="151">
      <t>モ</t>
    </rPh>
    <rPh sb="161" eb="163">
      <t>カツヨウ</t>
    </rPh>
    <rPh sb="163" eb="165">
      <t>ヨチ</t>
    </rPh>
    <rPh sb="166" eb="168">
      <t>キタイ</t>
    </rPh>
    <rPh sb="175" eb="177">
      <t>スイサイ</t>
    </rPh>
    <rPh sb="177" eb="178">
      <t>テキ</t>
    </rPh>
    <rPh sb="178" eb="180">
      <t>マチナ</t>
    </rPh>
    <rPh sb="190" eb="191">
      <t>カサ</t>
    </rPh>
    <rPh sb="191" eb="192">
      <t>タタミ</t>
    </rPh>
    <rPh sb="193" eb="195">
      <t>トウイツ</t>
    </rPh>
    <rPh sb="195" eb="196">
      <t>カン</t>
    </rPh>
    <rPh sb="204" eb="206">
      <t>センゾ</t>
    </rPh>
    <rPh sb="206" eb="207">
      <t>カエ</t>
    </rPh>
    <rPh sb="230" eb="232">
      <t>ショウジョ</t>
    </rPh>
    <rPh sb="233" eb="236">
      <t>キゴウカ</t>
    </rPh>
    <rPh sb="237" eb="239">
      <t>キョウボウ</t>
    </rPh>
    <rPh sb="239" eb="240">
      <t>セイ</t>
    </rPh>
    <rPh sb="241" eb="242">
      <t>ス</t>
    </rPh>
    <rPh sb="243" eb="244">
      <t>カ</t>
    </rPh>
    <rPh sb="246" eb="248">
      <t>キョニュウ</t>
    </rPh>
    <rPh sb="249" eb="250">
      <t>ユ</t>
    </rPh>
    <rPh sb="253" eb="257">
      <t>イシソツウ</t>
    </rPh>
    <rPh sb="258" eb="260">
      <t>ソガイ</t>
    </rPh>
    <rPh sb="261" eb="263">
      <t>カイテン</t>
    </rPh>
    <rPh sb="265" eb="269">
      <t>ウゾウムゾウ</t>
    </rPh>
    <rPh sb="273" eb="275">
      <t>ダイタイ</t>
    </rPh>
    <rPh sb="287" eb="288">
      <t>オンナ</t>
    </rPh>
    <rPh sb="289" eb="290">
      <t>コダワ</t>
    </rPh>
    <rPh sb="295" eb="297">
      <t>ヒョウショウ</t>
    </rPh>
    <rPh sb="299" eb="301">
      <t>シテキ</t>
    </rPh>
    <rPh sb="301" eb="303">
      <t>リョウイキ</t>
    </rPh>
    <rPh sb="304" eb="306">
      <t>コウテキ</t>
    </rPh>
    <rPh sb="306" eb="308">
      <t>リョウイキ</t>
    </rPh>
    <rPh sb="309" eb="311">
      <t>サカイメ</t>
    </rPh>
    <rPh sb="312" eb="314">
      <t>キョジツ</t>
    </rPh>
    <rPh sb="315" eb="317">
      <t>ヒルイ</t>
    </rPh>
    <phoneticPr fontId="1"/>
  </si>
  <si>
    <t>点
演出;トールの泥棒退治の冷たい空気感はメイドの私的と公的領域の境界に比例するのか
脚本;城みたいで落ち着かないのは面白い。
絵コンテ;説明台詞の文字の白黒流しは意味の剥奪であり絵柄の脱臭。ドラゴン同志戦闘は凄いが一瞬で往なすのも良い
キャラデザ;メイドの建前、ドラゴンの本音
美術;黄色画面の黒点の反転の効果は普通。景色に居酒屋が多い。越谷市はモデル的にそうなのか？
音響;木管楽器、吹奏楽
女が女怪物ハーレムを囲うならOkな発想も観える。カンナカムイ＝大蛇：雷。雷が通底するテーマなのか
ED:異種族の意思疎通を日常の変化の起点に彩る。デフォルメも色彩背景も宇宙説明も、この瞬間、この場所の重要性を強調するか</t>
    <rPh sb="9" eb="11">
      <t>ドロボウ</t>
    </rPh>
    <rPh sb="11" eb="13">
      <t>タイジ</t>
    </rPh>
    <rPh sb="14" eb="15">
      <t>ツメ</t>
    </rPh>
    <rPh sb="17" eb="20">
      <t>クウキカン</t>
    </rPh>
    <rPh sb="25" eb="27">
      <t>シテキ</t>
    </rPh>
    <rPh sb="28" eb="30">
      <t>コウテキ</t>
    </rPh>
    <rPh sb="30" eb="32">
      <t>リョウイキ</t>
    </rPh>
    <rPh sb="33" eb="35">
      <t>キョウカイ</t>
    </rPh>
    <rPh sb="36" eb="38">
      <t>ヒレイ</t>
    </rPh>
    <rPh sb="46" eb="47">
      <t>シロ</t>
    </rPh>
    <rPh sb="51" eb="52">
      <t>オ</t>
    </rPh>
    <rPh sb="53" eb="54">
      <t>ツ</t>
    </rPh>
    <rPh sb="59" eb="61">
      <t>オモシロ</t>
    </rPh>
    <rPh sb="69" eb="73">
      <t>セツメイセリフ</t>
    </rPh>
    <rPh sb="74" eb="76">
      <t>モジ</t>
    </rPh>
    <rPh sb="77" eb="79">
      <t>シロクロ</t>
    </rPh>
    <rPh sb="79" eb="80">
      <t>ナガ</t>
    </rPh>
    <rPh sb="82" eb="84">
      <t>イミ</t>
    </rPh>
    <rPh sb="85" eb="87">
      <t>ハクダツ</t>
    </rPh>
    <rPh sb="90" eb="92">
      <t>エガラ</t>
    </rPh>
    <rPh sb="93" eb="95">
      <t>ダッシュウ</t>
    </rPh>
    <rPh sb="100" eb="102">
      <t>ドウシ</t>
    </rPh>
    <rPh sb="102" eb="104">
      <t>セントウ</t>
    </rPh>
    <rPh sb="105" eb="106">
      <t>スゴ</t>
    </rPh>
    <rPh sb="108" eb="110">
      <t>イッシュン</t>
    </rPh>
    <rPh sb="111" eb="112">
      <t>イ</t>
    </rPh>
    <rPh sb="116" eb="117">
      <t>ヨ</t>
    </rPh>
    <rPh sb="129" eb="131">
      <t>タテマエ</t>
    </rPh>
    <rPh sb="137" eb="139">
      <t>ホンネ</t>
    </rPh>
    <rPh sb="143" eb="145">
      <t>キイロ</t>
    </rPh>
    <rPh sb="145" eb="147">
      <t>ガメン</t>
    </rPh>
    <rPh sb="148" eb="150">
      <t>コクテン</t>
    </rPh>
    <rPh sb="151" eb="153">
      <t>ハンテン</t>
    </rPh>
    <rPh sb="154" eb="156">
      <t>コウカ</t>
    </rPh>
    <rPh sb="157" eb="159">
      <t>フツウ</t>
    </rPh>
    <rPh sb="160" eb="162">
      <t>ケシキ</t>
    </rPh>
    <rPh sb="163" eb="166">
      <t>イザカヤ</t>
    </rPh>
    <rPh sb="167" eb="168">
      <t>オオ</t>
    </rPh>
    <rPh sb="170" eb="173">
      <t>コシガヤシ</t>
    </rPh>
    <rPh sb="177" eb="178">
      <t>テキ</t>
    </rPh>
    <rPh sb="189" eb="193">
      <t>モッカンガッキ</t>
    </rPh>
    <rPh sb="194" eb="197">
      <t>スイソウガク</t>
    </rPh>
    <rPh sb="198" eb="199">
      <t>オンナ</t>
    </rPh>
    <rPh sb="200" eb="201">
      <t>オンナ</t>
    </rPh>
    <rPh sb="201" eb="203">
      <t>カイブツ</t>
    </rPh>
    <rPh sb="208" eb="209">
      <t>カコ</t>
    </rPh>
    <rPh sb="215" eb="217">
      <t>ハッソウ</t>
    </rPh>
    <rPh sb="218" eb="219">
      <t>ミ</t>
    </rPh>
    <rPh sb="229" eb="231">
      <t>オオヘビ</t>
    </rPh>
    <rPh sb="232" eb="233">
      <t>カミナリ</t>
    </rPh>
    <rPh sb="234" eb="235">
      <t>カミナリ</t>
    </rPh>
    <rPh sb="236" eb="238">
      <t>ツウテイ</t>
    </rPh>
    <rPh sb="250" eb="253">
      <t>イシュゾク</t>
    </rPh>
    <rPh sb="254" eb="258">
      <t>イシソツウ</t>
    </rPh>
    <rPh sb="259" eb="261">
      <t>ニチジョウ</t>
    </rPh>
    <rPh sb="262" eb="264">
      <t>ヘンカ</t>
    </rPh>
    <rPh sb="265" eb="267">
      <t>キテン</t>
    </rPh>
    <rPh sb="268" eb="269">
      <t>イロド</t>
    </rPh>
    <rPh sb="277" eb="279">
      <t>シキサイ</t>
    </rPh>
    <rPh sb="279" eb="281">
      <t>ハイケイ</t>
    </rPh>
    <rPh sb="282" eb="284">
      <t>ウチュウ</t>
    </rPh>
    <rPh sb="284" eb="286">
      <t>セツメイ</t>
    </rPh>
    <rPh sb="290" eb="292">
      <t>シュンカン</t>
    </rPh>
    <rPh sb="295" eb="297">
      <t>バショ</t>
    </rPh>
    <rPh sb="298" eb="301">
      <t>ジュウヨウセイ</t>
    </rPh>
    <rPh sb="302" eb="304">
      <t>キョウチョウ</t>
    </rPh>
    <phoneticPr fontId="1"/>
  </si>
  <si>
    <t>点
演出;ゲームで龍を狩るのを恨めしく眺めるファフニール
脚本;小林の酒乱で締めると締まらない
絵コンテ;ファフニールの悪魔的登場が巧い
キャラデザ;トールが母親役化。さらに人間下等生物観。カンナカムイは阿波連さん元ネタなのでは。ケツァルコアトルの爆乳に狂暴性を視るか性欲を隠すか
美術;
音響;</t>
    <rPh sb="9" eb="10">
      <t>リュウ</t>
    </rPh>
    <rPh sb="11" eb="12">
      <t>カ</t>
    </rPh>
    <rPh sb="15" eb="16">
      <t>ウラ</t>
    </rPh>
    <rPh sb="19" eb="20">
      <t>ナガ</t>
    </rPh>
    <rPh sb="32" eb="34">
      <t>コバヤシ</t>
    </rPh>
    <rPh sb="35" eb="37">
      <t>シュラン</t>
    </rPh>
    <rPh sb="38" eb="39">
      <t>シ</t>
    </rPh>
    <rPh sb="42" eb="43">
      <t>シ</t>
    </rPh>
    <rPh sb="60" eb="63">
      <t>アクマテキ</t>
    </rPh>
    <rPh sb="63" eb="65">
      <t>トウジョウ</t>
    </rPh>
    <rPh sb="66" eb="67">
      <t>ウマ</t>
    </rPh>
    <rPh sb="79" eb="81">
      <t>ハハオヤ</t>
    </rPh>
    <rPh sb="81" eb="82">
      <t>ヤク</t>
    </rPh>
    <rPh sb="82" eb="83">
      <t>カ</t>
    </rPh>
    <rPh sb="87" eb="93">
      <t>ニンゲンカトウセイブツ</t>
    </rPh>
    <rPh sb="93" eb="94">
      <t>カン</t>
    </rPh>
    <rPh sb="102" eb="105">
      <t>アワレン</t>
    </rPh>
    <rPh sb="107" eb="108">
      <t>モト</t>
    </rPh>
    <rPh sb="124" eb="126">
      <t>バクニュウ</t>
    </rPh>
    <rPh sb="127" eb="130">
      <t>キョウボウセイ</t>
    </rPh>
    <rPh sb="131" eb="132">
      <t>ミ</t>
    </rPh>
    <rPh sb="134" eb="136">
      <t>セイヨク</t>
    </rPh>
    <rPh sb="137" eb="138">
      <t>カク</t>
    </rPh>
    <phoneticPr fontId="1"/>
  </si>
  <si>
    <t>55点
演出;OP構図的にもリリーが少年を狙う。英語発音ガチ
脚本;ゲーセンデート
絵コンテ;リリーの恥じらいが簡素で味気ない。妹のラムちゃんムーブは視聴者を狭める
キャラデザ;
美術;欧風童話で語るロリ少女。VRゲームの風味はゼロでむしろに粗いコンシューマーハード
音響;
ゲーマー少女視聴者には受ける余地があるのか。女子同志のワチャわちゃも重要</t>
    <rPh sb="9" eb="11">
      <t>コウズ</t>
    </rPh>
    <rPh sb="11" eb="12">
      <t>テキ</t>
    </rPh>
    <rPh sb="18" eb="20">
      <t>ショウネン</t>
    </rPh>
    <rPh sb="21" eb="22">
      <t>ネラ</t>
    </rPh>
    <rPh sb="24" eb="28">
      <t>エイゴハツオン</t>
    </rPh>
    <rPh sb="51" eb="52">
      <t>ハ</t>
    </rPh>
    <rPh sb="56" eb="58">
      <t>カンソ</t>
    </rPh>
    <rPh sb="59" eb="61">
      <t>アジケ</t>
    </rPh>
    <rPh sb="64" eb="65">
      <t>イモウト</t>
    </rPh>
    <rPh sb="75" eb="78">
      <t>シチョウシャ</t>
    </rPh>
    <rPh sb="79" eb="80">
      <t>セバ</t>
    </rPh>
    <rPh sb="93" eb="97">
      <t>オウフウドウワ</t>
    </rPh>
    <rPh sb="98" eb="99">
      <t>カタ</t>
    </rPh>
    <rPh sb="102" eb="104">
      <t>ショウジョ</t>
    </rPh>
    <rPh sb="111" eb="113">
      <t>フウミ</t>
    </rPh>
    <rPh sb="121" eb="122">
      <t>アラ</t>
    </rPh>
    <rPh sb="142" eb="144">
      <t>ショウジョ</t>
    </rPh>
    <rPh sb="144" eb="147">
      <t>シチョウシャ</t>
    </rPh>
    <rPh sb="149" eb="150">
      <t>ウ</t>
    </rPh>
    <rPh sb="152" eb="154">
      <t>ヨチ</t>
    </rPh>
    <rPh sb="160" eb="164">
      <t>ジョシドウシ</t>
    </rPh>
    <rPh sb="172" eb="174">
      <t>ジュウヨウ</t>
    </rPh>
    <phoneticPr fontId="1"/>
  </si>
  <si>
    <t>90点　落語で日常に奇跡を見出す
演出;ノーベルまつり賞で落とす
脚本;走馬灯からたこ焼きへの導線が美味い
絵コンテ;冒頭から落語で寄せ、チューチューでオチル。安達太良山の天丼の微分的変貌に神が宿る
キャラデザ;
美術;挿し込まれる兎が虚実の狭間への跳躍
音響;良い</t>
    <rPh sb="4" eb="6">
      <t>ラクゴ</t>
    </rPh>
    <rPh sb="7" eb="9">
      <t>ニチジョウ</t>
    </rPh>
    <rPh sb="10" eb="12">
      <t>キセキ</t>
    </rPh>
    <rPh sb="13" eb="15">
      <t>ミイダ</t>
    </rPh>
    <rPh sb="27" eb="28">
      <t>ショウ</t>
    </rPh>
    <rPh sb="29" eb="30">
      <t>オ</t>
    </rPh>
    <rPh sb="36" eb="39">
      <t>ソウマトウ</t>
    </rPh>
    <rPh sb="43" eb="44">
      <t>ヤ</t>
    </rPh>
    <rPh sb="47" eb="49">
      <t>ドウセン</t>
    </rPh>
    <rPh sb="50" eb="52">
      <t>ウマ</t>
    </rPh>
    <rPh sb="59" eb="61">
      <t>ボウトウ</t>
    </rPh>
    <rPh sb="63" eb="65">
      <t>ラクゴ</t>
    </rPh>
    <rPh sb="66" eb="67">
      <t>ヨ</t>
    </rPh>
    <rPh sb="80" eb="85">
      <t>アダタラヤマ</t>
    </rPh>
    <rPh sb="86" eb="88">
      <t>テンドン</t>
    </rPh>
    <rPh sb="89" eb="92">
      <t>ビブンテキ</t>
    </rPh>
    <rPh sb="92" eb="94">
      <t>ヘンボウ</t>
    </rPh>
    <rPh sb="95" eb="96">
      <t>カミ</t>
    </rPh>
    <rPh sb="97" eb="98">
      <t>ヤド</t>
    </rPh>
    <rPh sb="110" eb="111">
      <t>サ</t>
    </rPh>
    <rPh sb="112" eb="113">
      <t>コ</t>
    </rPh>
    <rPh sb="116" eb="117">
      <t>ウサギ</t>
    </rPh>
    <rPh sb="118" eb="120">
      <t>キョジツ</t>
    </rPh>
    <rPh sb="121" eb="123">
      <t>ハザマ</t>
    </rPh>
    <rPh sb="125" eb="127">
      <t>チョウヤク</t>
    </rPh>
    <rPh sb="131" eb="132">
      <t>ヨ</t>
    </rPh>
    <phoneticPr fontId="1"/>
  </si>
  <si>
    <t>点
演出;ドッジボール定期開催はオリンピック起源の再話
脚本;カンナの戸籍問題を飛ばす小学校入学
絵コンテ;カンナの素朴で陰気な可愛さは巧い
キャラデザ;ネットに情報中毒されるトール。才川のメスガキ感と対比されるカンナは良い
美術;ゴリラの木彫り。人類はゴリラを克服できるのか
音響;</t>
    <rPh sb="11" eb="15">
      <t>テイキカイサイ</t>
    </rPh>
    <rPh sb="22" eb="24">
      <t>キゲン</t>
    </rPh>
    <rPh sb="25" eb="27">
      <t>サイワ</t>
    </rPh>
    <rPh sb="35" eb="37">
      <t>コセキ</t>
    </rPh>
    <rPh sb="37" eb="39">
      <t>モンダイ</t>
    </rPh>
    <rPh sb="40" eb="41">
      <t>ト</t>
    </rPh>
    <rPh sb="43" eb="46">
      <t>ショウガッコウ</t>
    </rPh>
    <rPh sb="46" eb="48">
      <t>ニュウガク</t>
    </rPh>
    <rPh sb="58" eb="60">
      <t>ソボク</t>
    </rPh>
    <rPh sb="61" eb="63">
      <t>インキ</t>
    </rPh>
    <rPh sb="64" eb="66">
      <t>カワイ</t>
    </rPh>
    <rPh sb="68" eb="69">
      <t>ウマ</t>
    </rPh>
    <rPh sb="81" eb="85">
      <t>ジョウホウチュウドク</t>
    </rPh>
    <rPh sb="92" eb="94">
      <t>サイカワ</t>
    </rPh>
    <rPh sb="99" eb="100">
      <t>カン</t>
    </rPh>
    <rPh sb="101" eb="103">
      <t>タイヒ</t>
    </rPh>
    <rPh sb="110" eb="111">
      <t>イ</t>
    </rPh>
    <rPh sb="120" eb="122">
      <t>キボ</t>
    </rPh>
    <rPh sb="124" eb="126">
      <t>ジンルイ</t>
    </rPh>
    <rPh sb="131" eb="133">
      <t>コクフク</t>
    </rPh>
    <phoneticPr fontId="1"/>
  </si>
  <si>
    <t>点
演出;修行の種類が多くて楽しい
脚本;偶に差し込むドラゴンと人間の時間軸の差
絵コンテ;何度もこける所長は巧い
キャラデザ;
美術;
音響;</t>
    <rPh sb="5" eb="7">
      <t>シュギョウ</t>
    </rPh>
    <rPh sb="8" eb="10">
      <t>シュルイ</t>
    </rPh>
    <rPh sb="11" eb="12">
      <t>オオ</t>
    </rPh>
    <rPh sb="14" eb="15">
      <t>タノ</t>
    </rPh>
    <rPh sb="21" eb="22">
      <t>タマ</t>
    </rPh>
    <rPh sb="23" eb="24">
      <t>サ</t>
    </rPh>
    <rPh sb="25" eb="26">
      <t>コ</t>
    </rPh>
    <rPh sb="32" eb="34">
      <t>ニンゲン</t>
    </rPh>
    <rPh sb="35" eb="38">
      <t>ジカンジク</t>
    </rPh>
    <rPh sb="39" eb="40">
      <t>サ</t>
    </rPh>
    <rPh sb="46" eb="48">
      <t>ナンド</t>
    </rPh>
    <rPh sb="52" eb="54">
      <t>ショチョウ</t>
    </rPh>
    <rPh sb="55" eb="56">
      <t>ウマ</t>
    </rPh>
    <phoneticPr fontId="1"/>
  </si>
  <si>
    <t>点
演出;ネトゲ廃人の二人の描写も丁寧
脚本;ファフニールのネトゲ廃人化でオンライン会話の人間ではないムーブ面白い
絵コンテ;
キャラデザ;カンナの百合ベイトのムーブ、ルコアのショタコン構造が発生
美術;
音響;</t>
    <rPh sb="8" eb="10">
      <t>ハイジン</t>
    </rPh>
    <rPh sb="11" eb="13">
      <t>フタリ</t>
    </rPh>
    <rPh sb="14" eb="16">
      <t>ビョウシャ</t>
    </rPh>
    <rPh sb="17" eb="19">
      <t>テイネイ</t>
    </rPh>
    <rPh sb="33" eb="35">
      <t>ハイジン</t>
    </rPh>
    <rPh sb="35" eb="36">
      <t>カ</t>
    </rPh>
    <rPh sb="42" eb="44">
      <t>カイワ</t>
    </rPh>
    <rPh sb="45" eb="47">
      <t>ニンゲン</t>
    </rPh>
    <rPh sb="54" eb="56">
      <t>オモシロ</t>
    </rPh>
    <rPh sb="74" eb="76">
      <t>ユリ</t>
    </rPh>
    <rPh sb="93" eb="95">
      <t>コウゾウ</t>
    </rPh>
    <rPh sb="96" eb="98">
      <t>ハッセイ</t>
    </rPh>
    <phoneticPr fontId="1"/>
  </si>
  <si>
    <t>点　コミケに本物の北欧神話を紛れさせる可能性は面白い
演出;メタ視点で言い訳がましいサブタイトルの（）は不要
脚本;水泳場の競泳遣り過ぎは面白い
絵コンテ;奔りたいのをギリギリ我慢するコミケ列が巧い。本物のサハギン、ゴブリン、魔女のコスプレへのそっと闖入が巧い
キャラデザ;トールの父を思い出で発見。人間は鏖
美術;コミケの造詣はまあまあなリアリティ。ビックサイトロボも良い
音響;</t>
    <rPh sb="6" eb="8">
      <t>ホンモノ</t>
    </rPh>
    <rPh sb="9" eb="13">
      <t>ホクオウシンワ</t>
    </rPh>
    <rPh sb="14" eb="15">
      <t>マギ</t>
    </rPh>
    <rPh sb="19" eb="22">
      <t>カノウセイ</t>
    </rPh>
    <rPh sb="23" eb="25">
      <t>オモシロ</t>
    </rPh>
    <rPh sb="32" eb="34">
      <t>シテン</t>
    </rPh>
    <rPh sb="35" eb="36">
      <t>イ</t>
    </rPh>
    <rPh sb="37" eb="38">
      <t>ワケ</t>
    </rPh>
    <rPh sb="52" eb="54">
      <t>フヨウ</t>
    </rPh>
    <rPh sb="58" eb="61">
      <t>スイエイジョウ</t>
    </rPh>
    <rPh sb="62" eb="64">
      <t>キョウエイ</t>
    </rPh>
    <rPh sb="64" eb="65">
      <t>ヤ</t>
    </rPh>
    <rPh sb="66" eb="67">
      <t>ス</t>
    </rPh>
    <rPh sb="69" eb="71">
      <t>オモシロ</t>
    </rPh>
    <rPh sb="78" eb="79">
      <t>ハシ</t>
    </rPh>
    <rPh sb="88" eb="90">
      <t>ガマン</t>
    </rPh>
    <rPh sb="95" eb="96">
      <t>レツ</t>
    </rPh>
    <rPh sb="97" eb="98">
      <t>ウマ</t>
    </rPh>
    <rPh sb="100" eb="102">
      <t>ホンモノ</t>
    </rPh>
    <rPh sb="113" eb="115">
      <t>マジョ</t>
    </rPh>
    <rPh sb="125" eb="127">
      <t>チンニュウ</t>
    </rPh>
    <rPh sb="128" eb="129">
      <t>ウマ</t>
    </rPh>
    <rPh sb="141" eb="142">
      <t>チチ</t>
    </rPh>
    <rPh sb="143" eb="144">
      <t>オモ</t>
    </rPh>
    <rPh sb="145" eb="146">
      <t>デ</t>
    </rPh>
    <rPh sb="147" eb="149">
      <t>ハッケン</t>
    </rPh>
    <rPh sb="150" eb="152">
      <t>ニンゲン</t>
    </rPh>
    <rPh sb="153" eb="154">
      <t>ミナゴロシ</t>
    </rPh>
    <rPh sb="162" eb="164">
      <t>ゾウケイ</t>
    </rPh>
    <rPh sb="185" eb="186">
      <t>イ</t>
    </rPh>
    <phoneticPr fontId="1"/>
  </si>
  <si>
    <t>小林さんちのメイドラゴン</t>
    <phoneticPr fontId="1"/>
  </si>
  <si>
    <t>点
演出;食材に嚙みつかれる構図。ごはんと住処で異種族を吊る構図を繰り返す
脚本;リアリティラインはギャグマンガであり子供向け。すぐ壊れる建物、すぐ直る家具、無限に養える金銭、共感をどこに置くかが市長の重要な観点
絵コンテ;ファフニールの気合周りが面白い
キャラデザ;エルマ＝エルマーと龍からであるなら、人間では。小林はOLを仮構した叔父さんである
美術;
音響;</t>
    <rPh sb="5" eb="7">
      <t>ショクザイ</t>
    </rPh>
    <rPh sb="8" eb="9">
      <t>カ</t>
    </rPh>
    <rPh sb="14" eb="16">
      <t>コウズ</t>
    </rPh>
    <rPh sb="21" eb="23">
      <t>スミカ</t>
    </rPh>
    <rPh sb="24" eb="27">
      <t>イシュゾク</t>
    </rPh>
    <rPh sb="28" eb="29">
      <t>ツ</t>
    </rPh>
    <rPh sb="30" eb="32">
      <t>コウズ</t>
    </rPh>
    <rPh sb="33" eb="34">
      <t>ク</t>
    </rPh>
    <rPh sb="35" eb="36">
      <t>カエ</t>
    </rPh>
    <rPh sb="59" eb="62">
      <t>コドモム</t>
    </rPh>
    <rPh sb="66" eb="67">
      <t>コワ</t>
    </rPh>
    <rPh sb="69" eb="71">
      <t>タテモノ</t>
    </rPh>
    <rPh sb="74" eb="75">
      <t>ナオ</t>
    </rPh>
    <rPh sb="76" eb="78">
      <t>カグ</t>
    </rPh>
    <rPh sb="79" eb="81">
      <t>ムゲン</t>
    </rPh>
    <rPh sb="82" eb="83">
      <t>ヤシナ</t>
    </rPh>
    <rPh sb="85" eb="87">
      <t>キンセン</t>
    </rPh>
    <rPh sb="88" eb="90">
      <t>キョウカン</t>
    </rPh>
    <rPh sb="94" eb="95">
      <t>オ</t>
    </rPh>
    <rPh sb="98" eb="100">
      <t>シチョウ</t>
    </rPh>
    <rPh sb="101" eb="103">
      <t>ジュウヨウ</t>
    </rPh>
    <rPh sb="104" eb="106">
      <t>カンテン</t>
    </rPh>
    <rPh sb="119" eb="121">
      <t>キアイ</t>
    </rPh>
    <rPh sb="121" eb="122">
      <t>マワ</t>
    </rPh>
    <rPh sb="124" eb="126">
      <t>オモシロ</t>
    </rPh>
    <rPh sb="143" eb="144">
      <t>リュウ</t>
    </rPh>
    <rPh sb="152" eb="154">
      <t>ニンゲン</t>
    </rPh>
    <rPh sb="157" eb="159">
      <t>コバヤシ</t>
    </rPh>
    <rPh sb="163" eb="165">
      <t>カコウ</t>
    </rPh>
    <rPh sb="167" eb="169">
      <t>オジ</t>
    </rPh>
    <phoneticPr fontId="1"/>
  </si>
  <si>
    <t>点　メイドラゴンとは異種族でありつつ魔法少女ものの変奏曲とも取れる
演出;メイド＝私的、ドラゴン＝公的でありその分水嶺は私的領域と公的領域の近接で悩む異種族の直喩である。運動会参観に揺れ動くカンナと小林さんは題材を十分に活かした構図
脚本;運動会を「みんなと一緒」の自認に持ち込む構図は丁寧
絵コンテ;悩んでゴロゴロするカンナが可愛いと思う人は多いだろう
キャラデザ;才川さんはいたずら上手な高木さんの起源か
美術;
音響;</t>
    <rPh sb="10" eb="13">
      <t>イシュゾク</t>
    </rPh>
    <rPh sb="18" eb="22">
      <t>マホウショウジョ</t>
    </rPh>
    <rPh sb="25" eb="28">
      <t>ヘンソウキョク</t>
    </rPh>
    <rPh sb="30" eb="31">
      <t>ト</t>
    </rPh>
    <rPh sb="41" eb="43">
      <t>シテキ</t>
    </rPh>
    <rPh sb="49" eb="51">
      <t>コウテキ</t>
    </rPh>
    <rPh sb="56" eb="59">
      <t>ブンスイレイ</t>
    </rPh>
    <rPh sb="60" eb="64">
      <t>シテキリョウイキ</t>
    </rPh>
    <rPh sb="65" eb="69">
      <t>コウテキリョウイキ</t>
    </rPh>
    <rPh sb="70" eb="72">
      <t>キンセツ</t>
    </rPh>
    <rPh sb="73" eb="74">
      <t>ナヤ</t>
    </rPh>
    <rPh sb="120" eb="123">
      <t>ウンドウカイ</t>
    </rPh>
    <rPh sb="129" eb="131">
      <t>イッショ</t>
    </rPh>
    <rPh sb="133" eb="135">
      <t>ジニン</t>
    </rPh>
    <rPh sb="136" eb="137">
      <t>モ</t>
    </rPh>
    <rPh sb="138" eb="139">
      <t>コ</t>
    </rPh>
    <rPh sb="140" eb="142">
      <t>コウズ</t>
    </rPh>
    <rPh sb="143" eb="145">
      <t>テイネイ</t>
    </rPh>
    <rPh sb="151" eb="152">
      <t>ナヤ</t>
    </rPh>
    <rPh sb="164" eb="166">
      <t>カワイ</t>
    </rPh>
    <rPh sb="168" eb="169">
      <t>オモ</t>
    </rPh>
    <rPh sb="170" eb="171">
      <t>ヒト</t>
    </rPh>
    <rPh sb="172" eb="173">
      <t>オオ</t>
    </rPh>
    <rPh sb="184" eb="186">
      <t>サイカワ</t>
    </rPh>
    <rPh sb="193" eb="195">
      <t>ジョウズ</t>
    </rPh>
    <rPh sb="196" eb="198">
      <t>タカギ</t>
    </rPh>
    <rPh sb="201" eb="203">
      <t>キゲン</t>
    </rPh>
    <phoneticPr fontId="1"/>
  </si>
  <si>
    <t>点
演出;マンション部屋の横型煙突に暖炉を設えるカンナが凄い。ネオンサインで囲う
脚本;メイドラゴン＝魔法少女たちがマッチ売りの少女演劇をやる
絵コンテ;カンナのマッチ売りは抜擢であり非常に魅せる構図
キャラデザ;ロリと巨乳しかないのはリビドーを直接に表現し過ぎ
美術;
音響;</t>
    <rPh sb="10" eb="12">
      <t>ヘヤ</t>
    </rPh>
    <rPh sb="13" eb="14">
      <t>ヨコ</t>
    </rPh>
    <rPh sb="14" eb="15">
      <t>カタ</t>
    </rPh>
    <rPh sb="15" eb="17">
      <t>エントツ</t>
    </rPh>
    <rPh sb="18" eb="20">
      <t>ダンロ</t>
    </rPh>
    <rPh sb="21" eb="22">
      <t>シツラ</t>
    </rPh>
    <rPh sb="28" eb="29">
      <t>スゴ</t>
    </rPh>
    <rPh sb="38" eb="39">
      <t>カコ</t>
    </rPh>
    <rPh sb="51" eb="55">
      <t>マホウショウジョ</t>
    </rPh>
    <rPh sb="61" eb="62">
      <t>ウ</t>
    </rPh>
    <rPh sb="64" eb="66">
      <t>ショウジョ</t>
    </rPh>
    <rPh sb="66" eb="68">
      <t>エンゲキ</t>
    </rPh>
    <rPh sb="84" eb="85">
      <t>ウ</t>
    </rPh>
    <rPh sb="87" eb="89">
      <t>バッテキ</t>
    </rPh>
    <rPh sb="92" eb="94">
      <t>ヒジョウ</t>
    </rPh>
    <rPh sb="95" eb="96">
      <t>ミ</t>
    </rPh>
    <rPh sb="98" eb="100">
      <t>コウズ</t>
    </rPh>
    <rPh sb="110" eb="112">
      <t>キョニュウ</t>
    </rPh>
    <rPh sb="123" eb="125">
      <t>チョクセツ</t>
    </rPh>
    <rPh sb="126" eb="128">
      <t>ヒョウゲン</t>
    </rPh>
    <rPh sb="129" eb="130">
      <t>ス</t>
    </rPh>
    <phoneticPr fontId="1"/>
  </si>
  <si>
    <t>点
演出;年末年始の正月のつまらない感じが良く出ている
脚本;
絵コンテ;呪いアンソロ２の呪われ方は良い
キャラデザ;
美術;肉ネタは天丼し過ぎ
音響;</t>
    <rPh sb="5" eb="9">
      <t>ネンマツネンシ</t>
    </rPh>
    <rPh sb="10" eb="12">
      <t>ショウガツ</t>
    </rPh>
    <rPh sb="18" eb="19">
      <t>カン</t>
    </rPh>
    <rPh sb="21" eb="22">
      <t>ヨ</t>
    </rPh>
    <rPh sb="23" eb="24">
      <t>デ</t>
    </rPh>
    <rPh sb="37" eb="38">
      <t>ノロ</t>
    </rPh>
    <rPh sb="45" eb="46">
      <t>ノロ</t>
    </rPh>
    <rPh sb="48" eb="49">
      <t>カタ</t>
    </rPh>
    <rPh sb="50" eb="51">
      <t>ヨ</t>
    </rPh>
    <rPh sb="63" eb="64">
      <t>ニク</t>
    </rPh>
    <rPh sb="67" eb="69">
      <t>テンドン</t>
    </rPh>
    <rPh sb="70" eb="71">
      <t>ス</t>
    </rPh>
    <phoneticPr fontId="1"/>
  </si>
  <si>
    <t>点　自由に選び取る隷属は、、
演出;トールの、水回りよし！ベッドよし！キッチンよし！はアポカリプスホテルのヤチヨさん原典か
脚本;小林さんがトール拾う筋書きだが、酔いつぶれの管を巻く下り含め、作者の願望で性別と種族反転なのではないか
絵コンテ;イケメン小林さんはやっぱり伯父さんの隠喩
キャラデザ;
美術;グリンカムビの卵は北欧神話の鶏
音響;</t>
    <rPh sb="2" eb="4">
      <t>ジユウ</t>
    </rPh>
    <rPh sb="5" eb="6">
      <t>エラ</t>
    </rPh>
    <rPh sb="7" eb="8">
      <t>ト</t>
    </rPh>
    <rPh sb="9" eb="11">
      <t>レイゾク</t>
    </rPh>
    <rPh sb="23" eb="25">
      <t>ミズマワ</t>
    </rPh>
    <rPh sb="58" eb="60">
      <t>ゲンテン</t>
    </rPh>
    <rPh sb="65" eb="67">
      <t>コバヤシ</t>
    </rPh>
    <rPh sb="73" eb="74">
      <t>ヒロ</t>
    </rPh>
    <rPh sb="75" eb="77">
      <t>スジガ</t>
    </rPh>
    <rPh sb="81" eb="82">
      <t>ヨ</t>
    </rPh>
    <rPh sb="87" eb="88">
      <t>クダ</t>
    </rPh>
    <rPh sb="89" eb="90">
      <t>マ</t>
    </rPh>
    <rPh sb="91" eb="92">
      <t>クダ</t>
    </rPh>
    <rPh sb="93" eb="94">
      <t>フク</t>
    </rPh>
    <rPh sb="96" eb="98">
      <t>サクシャ</t>
    </rPh>
    <rPh sb="99" eb="101">
      <t>ガンボウ</t>
    </rPh>
    <rPh sb="102" eb="104">
      <t>セイベツ</t>
    </rPh>
    <rPh sb="105" eb="107">
      <t>シュゾク</t>
    </rPh>
    <rPh sb="107" eb="109">
      <t>ハンテン</t>
    </rPh>
    <rPh sb="126" eb="128">
      <t>コバヤシ</t>
    </rPh>
    <rPh sb="135" eb="137">
      <t>オジ</t>
    </rPh>
    <rPh sb="140" eb="142">
      <t>インユ</t>
    </rPh>
    <rPh sb="160" eb="161">
      <t>タマゴ</t>
    </rPh>
    <rPh sb="162" eb="166">
      <t>ホクオウシンワ</t>
    </rPh>
    <rPh sb="167" eb="168">
      <t>ニワトリ</t>
    </rPh>
    <phoneticPr fontId="1"/>
  </si>
  <si>
    <t xml:space="preserve">75点　ヤンキー漫画で善悪逆転寓話をやる
演出;血の質感のある傘や剣山や銃の質感が重層的
脚本;莫迦に考えさせる筋書きはどこまで追求するか
絵コンテ;血の質感に束ねた殺陣は丁寧
キャラデザ;無陀野無人のネーミング。。一ノ瀬四季の男らしさと強さ追求が基底、、ギャグとの振れ幅がぐらぐら
美術;覚醒用の鬼の血腥さは良い
音響;格闘ゲーム系統
ED;無限生成するグラフィティとアングラの連投の色彩のストリートダンス感が良い
</t>
    <rPh sb="24" eb="25">
      <t>チ</t>
    </rPh>
    <rPh sb="26" eb="28">
      <t>シツカン</t>
    </rPh>
    <rPh sb="31" eb="32">
      <t>カサ</t>
    </rPh>
    <rPh sb="33" eb="35">
      <t>ケンザン</t>
    </rPh>
    <rPh sb="36" eb="37">
      <t>ジュウ</t>
    </rPh>
    <rPh sb="38" eb="40">
      <t>シツカン</t>
    </rPh>
    <rPh sb="41" eb="44">
      <t>ジュウソウテキ</t>
    </rPh>
    <rPh sb="48" eb="50">
      <t>バカ</t>
    </rPh>
    <rPh sb="51" eb="52">
      <t>カンガ</t>
    </rPh>
    <rPh sb="56" eb="58">
      <t>スジガ</t>
    </rPh>
    <rPh sb="64" eb="66">
      <t>ツイキュウ</t>
    </rPh>
    <rPh sb="75" eb="76">
      <t>チ</t>
    </rPh>
    <rPh sb="77" eb="79">
      <t>シツカン</t>
    </rPh>
    <rPh sb="80" eb="81">
      <t>タバ</t>
    </rPh>
    <rPh sb="83" eb="85">
      <t>タテ</t>
    </rPh>
    <rPh sb="86" eb="88">
      <t>テイネイ</t>
    </rPh>
    <rPh sb="114" eb="115">
      <t>オトコ</t>
    </rPh>
    <rPh sb="119" eb="120">
      <t>ツヨ</t>
    </rPh>
    <rPh sb="121" eb="123">
      <t>ツイキュウ</t>
    </rPh>
    <rPh sb="124" eb="126">
      <t>キテイ</t>
    </rPh>
    <rPh sb="133" eb="134">
      <t>フ</t>
    </rPh>
    <rPh sb="135" eb="136">
      <t>ハバ</t>
    </rPh>
    <rPh sb="145" eb="147">
      <t>カクセイ</t>
    </rPh>
    <rPh sb="147" eb="148">
      <t>ヨウ</t>
    </rPh>
    <rPh sb="149" eb="150">
      <t>オニ</t>
    </rPh>
    <rPh sb="151" eb="153">
      <t>チナマグサ</t>
    </rPh>
    <rPh sb="155" eb="156">
      <t>イ</t>
    </rPh>
    <rPh sb="161" eb="163">
      <t>カクトウ</t>
    </rPh>
    <rPh sb="166" eb="168">
      <t>ケイトウ</t>
    </rPh>
    <rPh sb="172" eb="174">
      <t>ムゲン</t>
    </rPh>
    <rPh sb="174" eb="176">
      <t>セイセイ</t>
    </rPh>
    <rPh sb="190" eb="192">
      <t>レントウ</t>
    </rPh>
    <rPh sb="193" eb="195">
      <t>シキサイ</t>
    </rPh>
    <rPh sb="204" eb="205">
      <t>カン</t>
    </rPh>
    <rPh sb="206" eb="207">
      <t>イ</t>
    </rPh>
    <phoneticPr fontId="1"/>
  </si>
  <si>
    <t>（16話）点
演出;フィルの結婚嫌いと猪突猛進ぶりは引く。墓地に歴史と可能性を見出すアンは良い
脚本;男尊女卑の揺さぶりとギルバートの揺さぶりを、エデンの園の林檎の知識隠喩で解決する
絵コンテ;湖畔に戦ぐ橙の花弁がいじましい
キャラデザ;アンのギルバートに対する姿勢の凹凸はアンの性的感情の未成熟に起因、、、
美術;
音響;温故知新で不安と時めき
全ての先駆者に悩みはつきもの</t>
    <rPh sb="3" eb="4">
      <t>ワ</t>
    </rPh>
    <rPh sb="14" eb="16">
      <t>ケッコン</t>
    </rPh>
    <rPh sb="16" eb="17">
      <t>キラ</t>
    </rPh>
    <rPh sb="19" eb="23">
      <t>チョトツモウシン</t>
    </rPh>
    <rPh sb="26" eb="27">
      <t>ヒ</t>
    </rPh>
    <rPh sb="29" eb="31">
      <t>ボチ</t>
    </rPh>
    <rPh sb="32" eb="34">
      <t>レキシ</t>
    </rPh>
    <rPh sb="35" eb="38">
      <t>カノウセイ</t>
    </rPh>
    <rPh sb="39" eb="41">
      <t>ミイダ</t>
    </rPh>
    <rPh sb="45" eb="46">
      <t>イ</t>
    </rPh>
    <rPh sb="51" eb="55">
      <t>ダンソンジョヒ</t>
    </rPh>
    <rPh sb="56" eb="57">
      <t>ユ</t>
    </rPh>
    <rPh sb="67" eb="68">
      <t>ユ</t>
    </rPh>
    <rPh sb="77" eb="78">
      <t>ソノ</t>
    </rPh>
    <rPh sb="79" eb="81">
      <t>リンゴ</t>
    </rPh>
    <rPh sb="82" eb="84">
      <t>チシキ</t>
    </rPh>
    <rPh sb="84" eb="86">
      <t>インユ</t>
    </rPh>
    <rPh sb="87" eb="89">
      <t>カイケツ</t>
    </rPh>
    <rPh sb="97" eb="99">
      <t>コハン</t>
    </rPh>
    <rPh sb="100" eb="101">
      <t>ソヨ</t>
    </rPh>
    <rPh sb="102" eb="103">
      <t>ダイダイ</t>
    </rPh>
    <rPh sb="104" eb="106">
      <t>カベン</t>
    </rPh>
    <rPh sb="128" eb="129">
      <t>タイ</t>
    </rPh>
    <rPh sb="131" eb="133">
      <t>シセイ</t>
    </rPh>
    <rPh sb="134" eb="136">
      <t>オウトツ</t>
    </rPh>
    <rPh sb="140" eb="142">
      <t>セイテキ</t>
    </rPh>
    <rPh sb="142" eb="144">
      <t>カンジョウ</t>
    </rPh>
    <rPh sb="145" eb="148">
      <t>ミセイジュク</t>
    </rPh>
    <rPh sb="149" eb="151">
      <t>キイン</t>
    </rPh>
    <rPh sb="162" eb="166">
      <t>オンコチシン</t>
    </rPh>
    <rPh sb="167" eb="169">
      <t>フアン</t>
    </rPh>
    <rPh sb="170" eb="171">
      <t>トキ</t>
    </rPh>
    <rPh sb="174" eb="175">
      <t>スベ</t>
    </rPh>
    <rPh sb="177" eb="180">
      <t>センクシャ</t>
    </rPh>
    <rPh sb="181" eb="182">
      <t>ナヤ</t>
    </rPh>
    <phoneticPr fontId="1"/>
  </si>
  <si>
    <t>点
演出;鬱陶しい百合擬態は豊かなデフォルメで溜飲が下がる
脚本;紫陽花デートの無理矢理百合
絵コンテ;れな子の陰キャのお喋りと百合転回が早くて断絶的で喋り過ぎ
キャラデザ;百合BATINGな後半の絵コンテと演出は上手く、ここぞとばかりにデフォルメを差し込んだら満点かもしれない
れな子の底浅い友情と性欲願望とが、紫陽花と舞で対比されるのは構造的だが、主人公も周囲も展開の為だけに右顧左眄される人形のよう
声優が可哀想である
EDがyama的で良い</t>
    <rPh sb="11" eb="13">
      <t>ギタイ</t>
    </rPh>
    <rPh sb="33" eb="36">
      <t>アジサイ</t>
    </rPh>
    <rPh sb="40" eb="44">
      <t>ムリヤリ</t>
    </rPh>
    <rPh sb="44" eb="46">
      <t>ユリ</t>
    </rPh>
    <rPh sb="54" eb="55">
      <t>コ</t>
    </rPh>
    <rPh sb="56" eb="57">
      <t>イン</t>
    </rPh>
    <rPh sb="61" eb="62">
      <t>シャベ</t>
    </rPh>
    <rPh sb="64" eb="66">
      <t>ユリ</t>
    </rPh>
    <rPh sb="66" eb="68">
      <t>テンカイ</t>
    </rPh>
    <rPh sb="69" eb="70">
      <t>ハヤ</t>
    </rPh>
    <rPh sb="72" eb="75">
      <t>ダンゼツテキ</t>
    </rPh>
    <rPh sb="76" eb="77">
      <t>シャベ</t>
    </rPh>
    <rPh sb="78" eb="79">
      <t>ス</t>
    </rPh>
    <phoneticPr fontId="1"/>
  </si>
  <si>
    <t>（16話）85点
演出;今期のギャグものをほぼ掃討する出来映え
吸血鬼と落ち込み周囲のテンポが秀逸
吸血鬼の傘泥棒探索の破壊的&amp;寒いギャグのバランスも秀逸
博史池畠の采配の妙に本気で感心
脚本;
絵コンテ;
キャラデザ;
美術;
音響;
OP:
ED:</t>
    <rPh sb="3" eb="4">
      <t>ワ</t>
    </rPh>
    <phoneticPr fontId="1"/>
  </si>
  <si>
    <t xml:space="preserve">演出:親子と異種族の衝突を画角的にも色彩的にも屹立させる良い構図
脚本:冒頭のなずなの花言葉をモチーフに、異種族共生に親子関係を交えて切り込む
絵コンテ:小林さんのトールへの想い、カンナの寂寞、トールの忸怩が細やかに浮き上がる
キャラデザ:カンナの仕草が実は出色、特に泊まり先のベッド
文藝:異種族の折衝と共生を、想いや経験時間から解く。12話の積み重ねの台詞の重みはあるも設定説明的に不完全燃焼で「やってみました」程度の深度を感じる。差別構造への切り込みは、個別具体的なケーススタディと生死、性を賭すBEASTARSが格段に上だが、日常の崩壊可能性をきちんと言及するのは重要。でも1話と最終話だけで良い
映画で親子確執と異種族確執、日常の破壊と再生をやるなら満点
</t>
    <phoneticPr fontId="1"/>
  </si>
  <si>
    <t>（15話）点
演出　新しい推しを創造する
脚本　ルンルはぷにるを経て新たなな可能性に
絵コンテ　ロボットにスライムを注入し新生物発生が凄まじい
キャラデザ　自我に揺れるルンルを自己肯定させるアリスの姿勢が現代的
文藝　宝代、アリス、巴姐の推し争奪のカオスが推しの倫理を問う</t>
    <rPh sb="3" eb="4">
      <t>ワ</t>
    </rPh>
    <phoneticPr fontId="1"/>
  </si>
  <si>
    <t>（16話）点　ラスボスに感情操作を敷衍する共産党の影を観ずにおれない
演出;DJシンディグの闇落ちと感情操作の末路
脚本;信頼値より感情操作の恐怖は中国共産党のナラティブ研究応用の潜在的脅威か
絵コンテ;視線が反転する諾諾と父。サバンナを暴走する諾諾父と羅莉のカーチェイス
キャラデザ;
美術;
音響;</t>
    <rPh sb="3" eb="4">
      <t>ワ</t>
    </rPh>
    <rPh sb="12" eb="16">
      <t>カンジョウソウサ</t>
    </rPh>
    <rPh sb="17" eb="19">
      <t>フエン</t>
    </rPh>
    <rPh sb="21" eb="27">
      <t>キョウサント</t>
    </rPh>
    <rPh sb="27" eb="28">
      <t>ミ</t>
    </rPh>
    <rPh sb="46" eb="48">
      <t>ヤミオ</t>
    </rPh>
    <rPh sb="50" eb="52">
      <t>カンジョウ</t>
    </rPh>
    <rPh sb="52" eb="54">
      <t>ソウサ</t>
    </rPh>
    <rPh sb="55" eb="57">
      <t>マツロ</t>
    </rPh>
    <rPh sb="61" eb="63">
      <t>シンライ</t>
    </rPh>
    <rPh sb="63" eb="64">
      <t>アタイ</t>
    </rPh>
    <rPh sb="66" eb="68">
      <t>カンジョウ</t>
    </rPh>
    <rPh sb="68" eb="70">
      <t>ソウサ</t>
    </rPh>
    <rPh sb="71" eb="73">
      <t>キョウフ</t>
    </rPh>
    <rPh sb="74" eb="76">
      <t>チュウゴク</t>
    </rPh>
    <rPh sb="76" eb="79">
      <t>キョウサントウ</t>
    </rPh>
    <rPh sb="85" eb="89">
      <t>ケンキュウオウヨウ</t>
    </rPh>
    <rPh sb="90" eb="93">
      <t>センザイテキ</t>
    </rPh>
    <rPh sb="93" eb="95">
      <t>キョウイ</t>
    </rPh>
    <rPh sb="102" eb="104">
      <t>シセン</t>
    </rPh>
    <rPh sb="105" eb="107">
      <t>ハンテン</t>
    </rPh>
    <rPh sb="109" eb="111">
      <t>ダクダク</t>
    </rPh>
    <rPh sb="112" eb="113">
      <t>チチ</t>
    </rPh>
    <rPh sb="119" eb="121">
      <t>ボウソウ</t>
    </rPh>
    <rPh sb="123" eb="125">
      <t>ダクダク</t>
    </rPh>
    <rPh sb="125" eb="126">
      <t>チチ</t>
    </rPh>
    <phoneticPr fontId="1"/>
  </si>
  <si>
    <t>サイレント・ウィッチ　沈黙の魔女の隠しごと</t>
    <phoneticPr fontId="1"/>
  </si>
  <si>
    <t>ゲーセン少女と異文化交流</t>
    <phoneticPr fontId="1"/>
  </si>
  <si>
    <t>ばっどがーる</t>
    <phoneticPr fontId="1"/>
  </si>
  <si>
    <t>ハイガクラ</t>
    <phoneticPr fontId="1"/>
  </si>
  <si>
    <t>ブスに花束を。</t>
    <phoneticPr fontId="1"/>
  </si>
  <si>
    <t>点
演出;改めてＯＰが秀逸で謎解きと色彩遊びが良い。厠帰りの3人幽霊演出が面白い
脚本;空気嫁と戦国ボウリング対決という二律背反はどう相剋するのか。千曲市の善良な貧乏武家屋敷で麻衣と利奈のボウリング対決に雷で現代遡行するまでに自分を克服できるのか
絵コンテ;崩れる
キャラデザ;利奈の先代が最重要な影。さゆりがメタつっこみで調整キャラ。傑里の兄弟姉妹で部活仲間のラインを全て揃える
美術;武家屋敷の造詣の簡素さは鬼人幻燈抄と対比してしまう
音響;</t>
    <rPh sb="5" eb="6">
      <t>アラタ</t>
    </rPh>
    <rPh sb="11" eb="13">
      <t>シュウイツ</t>
    </rPh>
    <rPh sb="14" eb="16">
      <t>ナゾト</t>
    </rPh>
    <rPh sb="18" eb="20">
      <t>シキサイ</t>
    </rPh>
    <rPh sb="20" eb="21">
      <t>アソ</t>
    </rPh>
    <rPh sb="23" eb="24">
      <t>イ</t>
    </rPh>
    <rPh sb="26" eb="27">
      <t>カワヤ</t>
    </rPh>
    <rPh sb="27" eb="28">
      <t>カエ</t>
    </rPh>
    <rPh sb="31" eb="32">
      <t>ニン</t>
    </rPh>
    <rPh sb="32" eb="34">
      <t>ユウレイ</t>
    </rPh>
    <rPh sb="34" eb="36">
      <t>エンシュツ</t>
    </rPh>
    <rPh sb="37" eb="39">
      <t>オモシロ</t>
    </rPh>
    <rPh sb="44" eb="47">
      <t>クウキヨメ</t>
    </rPh>
    <rPh sb="48" eb="50">
      <t>センゴク</t>
    </rPh>
    <rPh sb="55" eb="57">
      <t>タイケツ</t>
    </rPh>
    <rPh sb="60" eb="64">
      <t>ニリツハイハン</t>
    </rPh>
    <rPh sb="67" eb="69">
      <t>ソウコク</t>
    </rPh>
    <rPh sb="74" eb="77">
      <t>チクマシ</t>
    </rPh>
    <rPh sb="78" eb="80">
      <t>ゼンリョウ</t>
    </rPh>
    <rPh sb="81" eb="87">
      <t>ビンボウブケヤシキ</t>
    </rPh>
    <rPh sb="88" eb="90">
      <t>マイ</t>
    </rPh>
    <rPh sb="99" eb="101">
      <t>タイケツ</t>
    </rPh>
    <rPh sb="102" eb="103">
      <t>カミナリ</t>
    </rPh>
    <rPh sb="104" eb="106">
      <t>ゲンダイ</t>
    </rPh>
    <rPh sb="106" eb="108">
      <t>ソコウ</t>
    </rPh>
    <rPh sb="113" eb="115">
      <t>ジブン</t>
    </rPh>
    <rPh sb="116" eb="118">
      <t>コクフク</t>
    </rPh>
    <rPh sb="129" eb="130">
      <t>クズ</t>
    </rPh>
    <rPh sb="142" eb="144">
      <t>センダイ</t>
    </rPh>
    <rPh sb="145" eb="148">
      <t>サイジュウヨウ</t>
    </rPh>
    <rPh sb="149" eb="150">
      <t>カゲ</t>
    </rPh>
    <rPh sb="162" eb="164">
      <t>チョウセイ</t>
    </rPh>
    <rPh sb="171" eb="173">
      <t>キョウダイ</t>
    </rPh>
    <rPh sb="173" eb="175">
      <t>シマイ</t>
    </rPh>
    <rPh sb="176" eb="178">
      <t>ブカツ</t>
    </rPh>
    <rPh sb="178" eb="180">
      <t>ナカマ</t>
    </rPh>
    <rPh sb="185" eb="186">
      <t>スベ</t>
    </rPh>
    <rPh sb="187" eb="188">
      <t>ソロ</t>
    </rPh>
    <rPh sb="194" eb="198">
      <t>ブケヤシキ</t>
    </rPh>
    <rPh sb="199" eb="201">
      <t>ゾウケイ</t>
    </rPh>
    <rPh sb="202" eb="204">
      <t>カンソ</t>
    </rPh>
    <rPh sb="206" eb="208">
      <t>オニヒト</t>
    </rPh>
    <rPh sb="208" eb="210">
      <t>ゲントウ</t>
    </rPh>
    <rPh sb="210" eb="211">
      <t>ショウ</t>
    </rPh>
    <rPh sb="212" eb="214">
      <t>タイヒ</t>
    </rPh>
    <phoneticPr fontId="1"/>
  </si>
  <si>
    <t>小林さんちのメイドラゴン　２期</t>
    <rPh sb="14" eb="15">
      <t>キ</t>
    </rPh>
    <phoneticPr fontId="1"/>
  </si>
  <si>
    <t>点
演出;メイドとドラゴンの日常破戒を早速切り込むのか、性と暴力の箱庭に阿るのか
脚本;普通に厨房に入るリアリティラインの無さ、、メイドもファンタジーも興味無い視聴者を切り捨て始める印象。結局ロリと巨乳なのか。小林さんの性転換はどの程度有効活用するのか
絵コンテ;乳揺れと戦闘描写を強化するアニメ的意匠は凄い。
キャラデザ;エルマやカンナの設定を活かしつつのイルル戦闘は良い
美術;越谷市は相変わらず綺麗
音響;
OP:ダンスのキャラ紹介から躍動感あるドラゴンの動きまで魅せる、１期より良い。より乳揺れが増えたのが留意
ED:るーみっくワールド的箱庭で遊ぶドラゴンの破壊力は気になる</t>
    <rPh sb="14" eb="16">
      <t>ニチジョウ</t>
    </rPh>
    <rPh sb="16" eb="18">
      <t>ハカイ</t>
    </rPh>
    <rPh sb="19" eb="21">
      <t>サッソク</t>
    </rPh>
    <rPh sb="21" eb="22">
      <t>キ</t>
    </rPh>
    <rPh sb="23" eb="24">
      <t>コ</t>
    </rPh>
    <rPh sb="28" eb="29">
      <t>セイ</t>
    </rPh>
    <rPh sb="30" eb="32">
      <t>ボウリョク</t>
    </rPh>
    <rPh sb="33" eb="35">
      <t>ハコニワ</t>
    </rPh>
    <rPh sb="36" eb="37">
      <t>オモネ</t>
    </rPh>
    <rPh sb="44" eb="46">
      <t>フツウ</t>
    </rPh>
    <rPh sb="47" eb="49">
      <t>チュウボウ</t>
    </rPh>
    <rPh sb="50" eb="51">
      <t>ハイ</t>
    </rPh>
    <rPh sb="61" eb="62">
      <t>ナ</t>
    </rPh>
    <rPh sb="76" eb="78">
      <t>キョウミ</t>
    </rPh>
    <rPh sb="78" eb="79">
      <t>ナ</t>
    </rPh>
    <rPh sb="80" eb="83">
      <t>シチョウシャ</t>
    </rPh>
    <rPh sb="84" eb="85">
      <t>キ</t>
    </rPh>
    <rPh sb="86" eb="87">
      <t>ス</t>
    </rPh>
    <rPh sb="88" eb="89">
      <t>ハジ</t>
    </rPh>
    <rPh sb="91" eb="93">
      <t>インショウ</t>
    </rPh>
    <rPh sb="94" eb="96">
      <t>ケッキョク</t>
    </rPh>
    <rPh sb="99" eb="101">
      <t>キョニュウ</t>
    </rPh>
    <rPh sb="105" eb="107">
      <t>コバヤシ</t>
    </rPh>
    <rPh sb="110" eb="113">
      <t>セイテンカン</t>
    </rPh>
    <rPh sb="116" eb="118">
      <t>テイド</t>
    </rPh>
    <rPh sb="118" eb="122">
      <t>ユウコウカツヨウ</t>
    </rPh>
    <rPh sb="132" eb="134">
      <t>チチユ</t>
    </rPh>
    <rPh sb="136" eb="140">
      <t>セントウビョウシャ</t>
    </rPh>
    <rPh sb="141" eb="143">
      <t>キョウカ</t>
    </rPh>
    <rPh sb="148" eb="149">
      <t>テキ</t>
    </rPh>
    <rPh sb="149" eb="151">
      <t>イショウ</t>
    </rPh>
    <rPh sb="152" eb="153">
      <t>スゴ</t>
    </rPh>
    <rPh sb="170" eb="172">
      <t>セッテイ</t>
    </rPh>
    <rPh sb="173" eb="174">
      <t>イ</t>
    </rPh>
    <rPh sb="182" eb="184">
      <t>セントウ</t>
    </rPh>
    <rPh sb="185" eb="186">
      <t>ヨ</t>
    </rPh>
    <rPh sb="191" eb="194">
      <t>コシガヤシ</t>
    </rPh>
    <rPh sb="195" eb="197">
      <t>アイカ</t>
    </rPh>
    <rPh sb="200" eb="202">
      <t>キレイ</t>
    </rPh>
    <rPh sb="217" eb="219">
      <t>ショウカイ</t>
    </rPh>
    <rPh sb="221" eb="224">
      <t>ヤクドウカン</t>
    </rPh>
    <rPh sb="231" eb="232">
      <t>ウゴ</t>
    </rPh>
    <rPh sb="235" eb="236">
      <t>ミ</t>
    </rPh>
    <rPh sb="240" eb="241">
      <t>キ</t>
    </rPh>
    <rPh sb="243" eb="244">
      <t>ヨ</t>
    </rPh>
    <rPh sb="248" eb="249">
      <t>チチ</t>
    </rPh>
    <rPh sb="249" eb="250">
      <t>ユ</t>
    </rPh>
    <rPh sb="252" eb="253">
      <t>フ</t>
    </rPh>
    <rPh sb="257" eb="259">
      <t>リュウイ</t>
    </rPh>
    <rPh sb="272" eb="273">
      <t>テキ</t>
    </rPh>
    <rPh sb="273" eb="275">
      <t>ハコニワ</t>
    </rPh>
    <rPh sb="276" eb="277">
      <t>アソ</t>
    </rPh>
    <rPh sb="283" eb="286">
      <t>ハカイリョク</t>
    </rPh>
    <rPh sb="287" eb="288">
      <t>キ</t>
    </rPh>
    <phoneticPr fontId="1"/>
  </si>
  <si>
    <t>演出:キャラ増加で可能性と楽しさ増加は比例
脚本:小林性転換の活用余地は種差と性差に切り込む可能性が大いにあり、ほぼ下ネタに終始は残念　イルル幼児期トラウマの活用は？
絵コンテ:下ネタを巧みに回避する構図は上手い
キャラデザ:イルル刺客がショボめ。巨乳設定本気で必要性を考える不要さ
美術:イルル幼少期の葛藤を巡る白黒絵の具調は面白い　大量の手首が最高</t>
    <phoneticPr fontId="1"/>
  </si>
  <si>
    <t>点　作中に過激な表現が含まれていますのでご注意ください。生産性の定義を問い直す（一夫一妻制の不合理）のなら満点
演出;裏の帝乃三姉妹。ピー音と鳥のバランスが重要。片桐七瀬はいつ裏切るのか
脚本;兄妹インセストネタを突っ込むか回避か
絵コンテ;卵巣島へ向かうボートは精子。実はアクションが丁寧、鬼ごっこ
キャラデザ;ハめドリくん意匠が良い。三姉妹よりシコリスの用途が留意される
美術;多目的野菜の多彩な意匠ｗ
音響;良いのだろうがピー音が多すぎて観れない
OP:
ED:</t>
    <rPh sb="2" eb="4">
      <t>サクチュウ</t>
    </rPh>
    <rPh sb="5" eb="7">
      <t>カゲキ</t>
    </rPh>
    <rPh sb="8" eb="10">
      <t>ヒョウゲン</t>
    </rPh>
    <rPh sb="11" eb="12">
      <t>フク</t>
    </rPh>
    <rPh sb="21" eb="23">
      <t>チュウイ</t>
    </rPh>
    <rPh sb="28" eb="31">
      <t>セイサンセイ</t>
    </rPh>
    <rPh sb="32" eb="34">
      <t>テイギ</t>
    </rPh>
    <rPh sb="35" eb="36">
      <t>ト</t>
    </rPh>
    <rPh sb="37" eb="38">
      <t>ナオ</t>
    </rPh>
    <rPh sb="40" eb="45">
      <t>イップイッサイセイ</t>
    </rPh>
    <rPh sb="46" eb="49">
      <t>フゴウリ</t>
    </rPh>
    <rPh sb="53" eb="55">
      <t>マンテン</t>
    </rPh>
    <rPh sb="59" eb="60">
      <t>ウラ</t>
    </rPh>
    <rPh sb="61" eb="62">
      <t>ミカド</t>
    </rPh>
    <rPh sb="62" eb="63">
      <t>ノ</t>
    </rPh>
    <rPh sb="63" eb="66">
      <t>サンシマイ</t>
    </rPh>
    <rPh sb="69" eb="70">
      <t>オト</t>
    </rPh>
    <rPh sb="71" eb="72">
      <t>トリ</t>
    </rPh>
    <rPh sb="78" eb="80">
      <t>ジュウヨウ</t>
    </rPh>
    <rPh sb="81" eb="85">
      <t>カタギリナナセ</t>
    </rPh>
    <rPh sb="88" eb="90">
      <t>ウラギ</t>
    </rPh>
    <rPh sb="97" eb="99">
      <t>アニイモウト</t>
    </rPh>
    <rPh sb="107" eb="108">
      <t>ツ</t>
    </rPh>
    <rPh sb="109" eb="110">
      <t>コ</t>
    </rPh>
    <rPh sb="112" eb="114">
      <t>カイヒ</t>
    </rPh>
    <rPh sb="121" eb="123">
      <t>ランソウ</t>
    </rPh>
    <rPh sb="123" eb="124">
      <t>シマ</t>
    </rPh>
    <rPh sb="125" eb="126">
      <t>ム</t>
    </rPh>
    <rPh sb="132" eb="134">
      <t>セイシ</t>
    </rPh>
    <rPh sb="135" eb="136">
      <t>ジツ</t>
    </rPh>
    <rPh sb="143" eb="145">
      <t>テイネイ</t>
    </rPh>
    <rPh sb="146" eb="147">
      <t>オニ</t>
    </rPh>
    <rPh sb="163" eb="165">
      <t>イショウ</t>
    </rPh>
    <rPh sb="166" eb="167">
      <t>イ</t>
    </rPh>
    <rPh sb="169" eb="172">
      <t>サンシマイ</t>
    </rPh>
    <rPh sb="179" eb="181">
      <t>ヨウト</t>
    </rPh>
    <rPh sb="182" eb="184">
      <t>リュウイ</t>
    </rPh>
    <rPh sb="191" eb="194">
      <t>タモクテキ</t>
    </rPh>
    <rPh sb="194" eb="196">
      <t>ヤサイ</t>
    </rPh>
    <rPh sb="197" eb="199">
      <t>タサイ</t>
    </rPh>
    <rPh sb="200" eb="202">
      <t>イショウ</t>
    </rPh>
    <rPh sb="207" eb="208">
      <t>イ</t>
    </rPh>
    <rPh sb="216" eb="217">
      <t>オト</t>
    </rPh>
    <rPh sb="218" eb="219">
      <t>オオ</t>
    </rPh>
    <rPh sb="222" eb="223">
      <t>ミ</t>
    </rPh>
    <phoneticPr fontId="1"/>
  </si>
  <si>
    <t>点
演出;イルルの忸怩さは巧い。小林への愛情炸裂の創作活動ではしゃぐトールは面白い
脚本;イルルの種族差葛藤を幼児性で解決する
絵コンテ;実は曽根宅でのトールの指さばきが凄まじい
キャラデザ;イルルのガキ巨乳認定
美術;
音響;</t>
    <rPh sb="9" eb="11">
      <t>ジクジ</t>
    </rPh>
    <rPh sb="13" eb="14">
      <t>ウマ</t>
    </rPh>
    <rPh sb="16" eb="18">
      <t>コバヤシ</t>
    </rPh>
    <rPh sb="20" eb="22">
      <t>アイジョウ</t>
    </rPh>
    <rPh sb="22" eb="24">
      <t>サクレツ</t>
    </rPh>
    <rPh sb="25" eb="27">
      <t>ソウサク</t>
    </rPh>
    <rPh sb="27" eb="29">
      <t>カツドウ</t>
    </rPh>
    <rPh sb="38" eb="40">
      <t>オモシロ</t>
    </rPh>
    <rPh sb="49" eb="51">
      <t>シュゾク</t>
    </rPh>
    <rPh sb="51" eb="52">
      <t>サ</t>
    </rPh>
    <rPh sb="52" eb="54">
      <t>カットウ</t>
    </rPh>
    <rPh sb="55" eb="58">
      <t>ヨウジセイ</t>
    </rPh>
    <rPh sb="59" eb="61">
      <t>カイケツ</t>
    </rPh>
    <rPh sb="69" eb="70">
      <t>ジツ</t>
    </rPh>
    <rPh sb="71" eb="73">
      <t>ソネ</t>
    </rPh>
    <rPh sb="73" eb="74">
      <t>タク</t>
    </rPh>
    <rPh sb="80" eb="81">
      <t>ユビ</t>
    </rPh>
    <rPh sb="85" eb="86">
      <t>スサ</t>
    </rPh>
    <rPh sb="102" eb="104">
      <t>キョニュウ</t>
    </rPh>
    <rPh sb="104" eb="106">
      <t>ニンテイ</t>
    </rPh>
    <phoneticPr fontId="1"/>
  </si>
  <si>
    <t>点　
演出;ロリと巨乳とファンタジーと日常で願望剥き出しのやばい要素しかないが、１９話も観てくるとギャグが面白く擬態百合も微笑ましく思う自分がいるほどに巧い演出
脚本;ドラゴンバスターズを蹴散らすトールの構図は一周回って面白い
絵コンテ;お互いにウザがるエルマとトールは良い
キャラデザ;
美術;
音響;</t>
    <rPh sb="42" eb="43">
      <t>ワ</t>
    </rPh>
    <rPh sb="44" eb="45">
      <t>ミ</t>
    </rPh>
    <rPh sb="76" eb="77">
      <t>ウマ</t>
    </rPh>
    <rPh sb="78" eb="80">
      <t>エンシュツ</t>
    </rPh>
    <rPh sb="94" eb="96">
      <t>ケチ</t>
    </rPh>
    <rPh sb="102" eb="104">
      <t>コウズ</t>
    </rPh>
    <rPh sb="105" eb="107">
      <t>イッシュウ</t>
    </rPh>
    <rPh sb="107" eb="108">
      <t>マワ</t>
    </rPh>
    <rPh sb="110" eb="112">
      <t>オモシロ</t>
    </rPh>
    <rPh sb="120" eb="121">
      <t>タガ</t>
    </rPh>
    <rPh sb="135" eb="136">
      <t>イ</t>
    </rPh>
    <phoneticPr fontId="1"/>
  </si>
  <si>
    <t>点
演出;悠久のドラゴンの回遊歴史を足取りに砂漠から星空海岸まで回す　駄菓子に屯する児童は地方といえどリアリティが無いが
脚本;アラビア時代からの諍いと接近を日常と戦いで往なすのはある意味らんま1/2後半
絵コンテ;
キャラデザ;会田タケの駄菓子屋孫は今後関係するのか
美術;
音響;</t>
    <rPh sb="5" eb="7">
      <t>ユウキュウ</t>
    </rPh>
    <rPh sb="13" eb="15">
      <t>カイユウ</t>
    </rPh>
    <rPh sb="15" eb="17">
      <t>レキシ</t>
    </rPh>
    <rPh sb="18" eb="20">
      <t>アシド</t>
    </rPh>
    <rPh sb="22" eb="24">
      <t>サバク</t>
    </rPh>
    <rPh sb="26" eb="28">
      <t>ホシゾラ</t>
    </rPh>
    <rPh sb="28" eb="30">
      <t>カイガン</t>
    </rPh>
    <rPh sb="32" eb="33">
      <t>マワ</t>
    </rPh>
    <rPh sb="35" eb="38">
      <t>ダガシ</t>
    </rPh>
    <rPh sb="39" eb="40">
      <t>タムロ</t>
    </rPh>
    <rPh sb="42" eb="44">
      <t>ジドウ</t>
    </rPh>
    <rPh sb="45" eb="47">
      <t>チホウ</t>
    </rPh>
    <rPh sb="57" eb="58">
      <t>ナ</t>
    </rPh>
    <rPh sb="68" eb="70">
      <t>ジダイ</t>
    </rPh>
    <rPh sb="73" eb="74">
      <t>イサカ</t>
    </rPh>
    <rPh sb="76" eb="78">
      <t>セッキン</t>
    </rPh>
    <rPh sb="79" eb="81">
      <t>ニチジョウ</t>
    </rPh>
    <rPh sb="82" eb="83">
      <t>タタカ</t>
    </rPh>
    <rPh sb="85" eb="86">
      <t>イ</t>
    </rPh>
    <rPh sb="92" eb="94">
      <t>イミ</t>
    </rPh>
    <rPh sb="100" eb="102">
      <t>コウハン</t>
    </rPh>
    <rPh sb="115" eb="117">
      <t>アイダ</t>
    </rPh>
    <rPh sb="120" eb="124">
      <t>ダガシヤ</t>
    </rPh>
    <rPh sb="124" eb="125">
      <t>マゴ</t>
    </rPh>
    <rPh sb="126" eb="128">
      <t>コンゴ</t>
    </rPh>
    <rPh sb="128" eb="130">
      <t>カンケイ</t>
    </rPh>
    <phoneticPr fontId="1"/>
  </si>
  <si>
    <t>点　
演出;魔術の適正と魔鉱石で構造に奥行き
脚本;古来種の推定と山賊討伐で深追いせず良い。屍の勇者を身代わりに乳母ネルを蘇生する等価交換の緊張感
絵コンテ;ルナの魔術適正とランタン破損が良い
キャラデザ;至宝の剣加護の古来種魔獣は中々良い。ルナの介抱は人属への興味と同期＝ルナ喪失は人類滅亡。ネル蘇生→ネルルで美少女にｗ
美術;
音響;魔獣抑制の瘴気</t>
    <rPh sb="16" eb="18">
      <t>コウゾウ</t>
    </rPh>
    <rPh sb="19" eb="21">
      <t>オクユ</t>
    </rPh>
    <rPh sb="44" eb="47">
      <t>コライシュ</t>
    </rPh>
    <rPh sb="48" eb="50">
      <t>スイテイ</t>
    </rPh>
    <rPh sb="51" eb="55">
      <t>サンゾクトウバツ</t>
    </rPh>
    <rPh sb="56" eb="58">
      <t>フカオ</t>
    </rPh>
    <rPh sb="61" eb="62">
      <t>ヨ</t>
    </rPh>
    <rPh sb="64" eb="65">
      <t>シカバネ</t>
    </rPh>
    <rPh sb="66" eb="68">
      <t>ユウシャ</t>
    </rPh>
    <rPh sb="69" eb="71">
      <t>ミガ</t>
    </rPh>
    <rPh sb="74" eb="76">
      <t>ウバ</t>
    </rPh>
    <rPh sb="79" eb="81">
      <t>ソセイ</t>
    </rPh>
    <rPh sb="83" eb="87">
      <t>トウカコウカン</t>
    </rPh>
    <rPh sb="88" eb="91">
      <t>キンチョウカン</t>
    </rPh>
    <rPh sb="94" eb="95">
      <t>イ</t>
    </rPh>
    <rPh sb="103" eb="105">
      <t>マジュツ</t>
    </rPh>
    <rPh sb="105" eb="107">
      <t>テキセイ</t>
    </rPh>
    <rPh sb="112" eb="114">
      <t>ハソン</t>
    </rPh>
    <rPh sb="121" eb="123">
      <t>シホウ</t>
    </rPh>
    <rPh sb="124" eb="125">
      <t>ツルギ</t>
    </rPh>
    <rPh sb="125" eb="127">
      <t>カゴ</t>
    </rPh>
    <rPh sb="128" eb="131">
      <t>コライシュ</t>
    </rPh>
    <rPh sb="131" eb="133">
      <t>マジュウ</t>
    </rPh>
    <rPh sb="134" eb="136">
      <t>ナカナカ</t>
    </rPh>
    <rPh sb="136" eb="137">
      <t>ヨ</t>
    </rPh>
    <rPh sb="142" eb="144">
      <t>カイホウ</t>
    </rPh>
    <rPh sb="145" eb="146">
      <t>ヒト</t>
    </rPh>
    <rPh sb="146" eb="147">
      <t>ゾク</t>
    </rPh>
    <rPh sb="149" eb="151">
      <t>キョウミ</t>
    </rPh>
    <rPh sb="152" eb="154">
      <t>ドウキ</t>
    </rPh>
    <rPh sb="157" eb="159">
      <t>ソウシツ</t>
    </rPh>
    <rPh sb="160" eb="164">
      <t>ジンルイメツボウ</t>
    </rPh>
    <rPh sb="167" eb="169">
      <t>ソセイビショウジョマジュウヨクセイショウキ</t>
    </rPh>
    <phoneticPr fontId="1"/>
  </si>
  <si>
    <t>(15話)点
演出;浄化系陽光魔術のチート清掃ｗ
脚本;グール退治の聞き込み調査は冗長
絵コンテ;ガレリアとグリモの五月雨カットは巧い。レンの想いの連想をステンドグラス風に移ろわせる斬新さ
キャラデザ;ロイド争奪三つ巴は鬱陶しい
美術;パンケーキの柔らかさ巧い
音響;</t>
    <rPh sb="3" eb="4">
      <t>ワ</t>
    </rPh>
    <rPh sb="10" eb="12">
      <t>ジョウカ</t>
    </rPh>
    <rPh sb="12" eb="13">
      <t>ケイ</t>
    </rPh>
    <rPh sb="13" eb="15">
      <t>ヨウコウ</t>
    </rPh>
    <rPh sb="15" eb="17">
      <t>マジュツ</t>
    </rPh>
    <rPh sb="21" eb="23">
      <t>セイソウ</t>
    </rPh>
    <rPh sb="31" eb="33">
      <t>タイジ</t>
    </rPh>
    <rPh sb="34" eb="35">
      <t>キ</t>
    </rPh>
    <rPh sb="36" eb="37">
      <t>コ</t>
    </rPh>
    <rPh sb="38" eb="40">
      <t>チョウサ</t>
    </rPh>
    <rPh sb="41" eb="43">
      <t>ジョウチョウ</t>
    </rPh>
    <rPh sb="58" eb="61">
      <t>サミダレ</t>
    </rPh>
    <rPh sb="65" eb="66">
      <t>ウマ</t>
    </rPh>
    <rPh sb="71" eb="72">
      <t>オモ</t>
    </rPh>
    <rPh sb="74" eb="76">
      <t>レンソウ</t>
    </rPh>
    <rPh sb="84" eb="85">
      <t>フウ</t>
    </rPh>
    <rPh sb="86" eb="87">
      <t>ウツ</t>
    </rPh>
    <rPh sb="91" eb="93">
      <t>ザンシン</t>
    </rPh>
    <rPh sb="104" eb="106">
      <t>ソウダツ</t>
    </rPh>
    <rPh sb="106" eb="107">
      <t>ミ</t>
    </rPh>
    <rPh sb="108" eb="109">
      <t>ドモエ</t>
    </rPh>
    <rPh sb="110" eb="112">
      <t>ウットウ</t>
    </rPh>
    <rPh sb="124" eb="125">
      <t>ヤワ</t>
    </rPh>
    <rPh sb="128" eb="129">
      <t>ウマ</t>
    </rPh>
    <phoneticPr fontId="1"/>
  </si>
  <si>
    <t>点
演出;人形アニメが新しい価値をマイメロで紡ぐ
脚本;まじゅい和菓子を巧い洋菓子で被せる
絵コンテ;微妙なクロミとフラットとの往復
キャラデザ;クレイから人形に仕上げる
マイメロは確信犯的近所の鈍いフリ婆さん
美術;人形風味家屋に自然。クロミラボが可愛くダーク
音響;DJ挿入に重畳するジョッキー
OP:
ED:</t>
    <rPh sb="5" eb="7">
      <t>ニンギョウ</t>
    </rPh>
    <rPh sb="11" eb="12">
      <t>アタラ</t>
    </rPh>
    <rPh sb="14" eb="16">
      <t>カチ</t>
    </rPh>
    <rPh sb="22" eb="23">
      <t>ツム</t>
    </rPh>
    <rPh sb="32" eb="35">
      <t>ワガシ</t>
    </rPh>
    <rPh sb="36" eb="37">
      <t>ウマ</t>
    </rPh>
    <rPh sb="38" eb="41">
      <t>ヨウガシ</t>
    </rPh>
    <rPh sb="42" eb="43">
      <t>カブ</t>
    </rPh>
    <rPh sb="51" eb="53">
      <t>ビミョウ</t>
    </rPh>
    <rPh sb="64" eb="66">
      <t>オウフク</t>
    </rPh>
    <rPh sb="78" eb="80">
      <t>ニンギョウ</t>
    </rPh>
    <rPh sb="81" eb="83">
      <t>シア</t>
    </rPh>
    <rPh sb="109" eb="113">
      <t>ニンギョウフウミ</t>
    </rPh>
    <rPh sb="113" eb="115">
      <t>カオク</t>
    </rPh>
    <rPh sb="116" eb="118">
      <t>シゼン</t>
    </rPh>
    <rPh sb="125" eb="127">
      <t>カワイ</t>
    </rPh>
    <rPh sb="137" eb="139">
      <t>ソウニュウ</t>
    </rPh>
    <rPh sb="140" eb="141">
      <t>カサ</t>
    </rPh>
    <rPh sb="141" eb="142">
      <t>タタミ</t>
    </rPh>
    <phoneticPr fontId="1"/>
  </si>
  <si>
    <t>点
演出;瑠璃が手を伸ばす先の未知の宝石への方針の輝き。蛍石宇宙のオーケストラが凄まじい。アイキャッチの凪の休憩が毎回違って面白い
脚本;瑠璃の興味の偏りを調教する凪の構図が良い
絵コンテ;崩れるゴミ山から見出す宝探し水晶。尻強調等不要
キャラデザ;慎重派の伊万里投入でロリと巨乳路線の確定。ブラックライトを携行する凪のガチさ
美術;ビスマスの造詣が実証から生成まで凄まじい。鉱山跡に揺らめき差し込む陽光が可能性を示すか
音響;蛍石宇宙のオーケストラ
取材協力にエビデント、オリンパスｗ</t>
    <rPh sb="5" eb="7">
      <t>ルリ</t>
    </rPh>
    <rPh sb="8" eb="9">
      <t>テ</t>
    </rPh>
    <rPh sb="10" eb="11">
      <t>ノ</t>
    </rPh>
    <rPh sb="13" eb="14">
      <t>サキ</t>
    </rPh>
    <rPh sb="15" eb="17">
      <t>ミチ</t>
    </rPh>
    <rPh sb="18" eb="20">
      <t>ホウセキ</t>
    </rPh>
    <rPh sb="22" eb="24">
      <t>ホウシン</t>
    </rPh>
    <rPh sb="25" eb="26">
      <t>カガヤ</t>
    </rPh>
    <rPh sb="40" eb="41">
      <t>スサ</t>
    </rPh>
    <rPh sb="52" eb="53">
      <t>ナギ</t>
    </rPh>
    <rPh sb="57" eb="59">
      <t>マイカイ</t>
    </rPh>
    <rPh sb="59" eb="60">
      <t>チガ</t>
    </rPh>
    <rPh sb="69" eb="71">
      <t>ルリ</t>
    </rPh>
    <rPh sb="72" eb="74">
      <t>キョウミ</t>
    </rPh>
    <rPh sb="75" eb="76">
      <t>カタヨ</t>
    </rPh>
    <rPh sb="78" eb="80">
      <t>チョウキョウ</t>
    </rPh>
    <rPh sb="82" eb="83">
      <t>ナギ</t>
    </rPh>
    <rPh sb="84" eb="86">
      <t>コウズ</t>
    </rPh>
    <rPh sb="87" eb="88">
      <t>イ</t>
    </rPh>
    <rPh sb="95" eb="96">
      <t>クズ</t>
    </rPh>
    <rPh sb="100" eb="101">
      <t>ヤマ</t>
    </rPh>
    <rPh sb="103" eb="105">
      <t>ミイダ</t>
    </rPh>
    <rPh sb="106" eb="108">
      <t>タカラサガ</t>
    </rPh>
    <rPh sb="109" eb="111">
      <t>スイショウ</t>
    </rPh>
    <rPh sb="112" eb="113">
      <t>シリ</t>
    </rPh>
    <rPh sb="113" eb="115">
      <t>キョウチョウ</t>
    </rPh>
    <rPh sb="115" eb="116">
      <t>ナド</t>
    </rPh>
    <rPh sb="116" eb="118">
      <t>フヨウ</t>
    </rPh>
    <rPh sb="125" eb="128">
      <t>シンチョウハ</t>
    </rPh>
    <rPh sb="129" eb="132">
      <t>イマリ</t>
    </rPh>
    <rPh sb="132" eb="134">
      <t>トウニュウ</t>
    </rPh>
    <rPh sb="138" eb="140">
      <t>キョニュウ</t>
    </rPh>
    <rPh sb="140" eb="142">
      <t>ロセン</t>
    </rPh>
    <rPh sb="143" eb="145">
      <t>カクテイ</t>
    </rPh>
    <rPh sb="154" eb="156">
      <t>ケイコウ</t>
    </rPh>
    <rPh sb="158" eb="159">
      <t>ナギ</t>
    </rPh>
    <rPh sb="188" eb="190">
      <t>コウザン</t>
    </rPh>
    <rPh sb="190" eb="191">
      <t>アト</t>
    </rPh>
    <rPh sb="192" eb="193">
      <t>ユ</t>
    </rPh>
    <rPh sb="196" eb="197">
      <t>サ</t>
    </rPh>
    <rPh sb="198" eb="199">
      <t>コ</t>
    </rPh>
    <rPh sb="200" eb="202">
      <t>ヨウコウ</t>
    </rPh>
    <rPh sb="203" eb="206">
      <t>カノウセイ</t>
    </rPh>
    <rPh sb="207" eb="208">
      <t>シメ</t>
    </rPh>
    <rPh sb="214" eb="216">
      <t>ホタルイシ</t>
    </rPh>
    <rPh sb="216" eb="218">
      <t>ウチュウ</t>
    </rPh>
    <rPh sb="226" eb="230">
      <t>シュザイキョウリョク</t>
    </rPh>
    <phoneticPr fontId="1"/>
  </si>
  <si>
    <t>点
演出;ウルルンTVに驚く面々の声すらアカペラする。毎回書類ビリビリするのｗ
脚本;音色と調和と接触で互いの意図を感じ取る。序盤から衝突と調和する嬉歌と閏が構造的
絵コンテ;嬉歌と一緒に視聴者まで「おお～」驚嘆するアカペラの魅力
キャラデザ;嬉歌のネガティブ繊細さを巧く利用。玲音は調整役の光そよりんか。閏はD4DJのマホ＊リンクだが論理的で前向きにイカス造詣
美術;
音響;明田川仁の劇判は穏やかな弦楽奏で気づきを齎す
OP:OPすらアカペラやる声優の可能性が広がる</t>
    <rPh sb="12" eb="13">
      <t>オドロ</t>
    </rPh>
    <rPh sb="14" eb="16">
      <t>メンメン</t>
    </rPh>
    <rPh sb="17" eb="18">
      <t>コエ</t>
    </rPh>
    <rPh sb="27" eb="29">
      <t>マイカイ</t>
    </rPh>
    <rPh sb="29" eb="31">
      <t>ショルイ</t>
    </rPh>
    <rPh sb="43" eb="45">
      <t>オンショク</t>
    </rPh>
    <rPh sb="46" eb="48">
      <t>チョウワ</t>
    </rPh>
    <rPh sb="49" eb="51">
      <t>セッショク</t>
    </rPh>
    <rPh sb="52" eb="53">
      <t>タガ</t>
    </rPh>
    <rPh sb="55" eb="57">
      <t>イト</t>
    </rPh>
    <rPh sb="58" eb="59">
      <t>カン</t>
    </rPh>
    <rPh sb="60" eb="61">
      <t>ト</t>
    </rPh>
    <rPh sb="63" eb="65">
      <t>ジョバン</t>
    </rPh>
    <rPh sb="67" eb="69">
      <t>ショウトツ</t>
    </rPh>
    <rPh sb="70" eb="72">
      <t>チョウワ</t>
    </rPh>
    <rPh sb="74" eb="75">
      <t>ウレ</t>
    </rPh>
    <rPh sb="75" eb="76">
      <t>ウタ</t>
    </rPh>
    <rPh sb="91" eb="93">
      <t>イッショ</t>
    </rPh>
    <rPh sb="94" eb="97">
      <t>シチョウシャ</t>
    </rPh>
    <rPh sb="104" eb="106">
      <t>キョウタン</t>
    </rPh>
    <rPh sb="113" eb="115">
      <t>ミリョク</t>
    </rPh>
    <rPh sb="142" eb="144">
      <t>チョウセイ</t>
    </rPh>
    <rPh sb="144" eb="145">
      <t>ヤク</t>
    </rPh>
    <rPh sb="146" eb="147">
      <t>ヒカリ</t>
    </rPh>
    <rPh sb="168" eb="171">
      <t>ロンリテキ</t>
    </rPh>
    <rPh sb="172" eb="174">
      <t>マエム</t>
    </rPh>
    <rPh sb="179" eb="181">
      <t>ゾウケイ</t>
    </rPh>
    <rPh sb="194" eb="196">
      <t>ゲキハン</t>
    </rPh>
    <rPh sb="197" eb="198">
      <t>オダ</t>
    </rPh>
    <rPh sb="225" eb="227">
      <t>セイユウ</t>
    </rPh>
    <rPh sb="228" eb="231">
      <t>カノウセイ</t>
    </rPh>
    <rPh sb="232" eb="233">
      <t>ヒロ</t>
    </rPh>
    <phoneticPr fontId="1"/>
  </si>
  <si>
    <t>点
演出;鬼と人の共存を目指す刀鍛冶
脚本;尊王攘夷と佐幕派の抗争に絡む鬼の暗躍は良いが。杉野は切る理由を妖刀の責任転嫁する
絵コンテ:殺陣前後が崩れすぎ
キャラデザ;凄い崩れる
美術;夜柳も妖刀も良いのだが
音響;</t>
    <rPh sb="5" eb="6">
      <t>オニ</t>
    </rPh>
    <rPh sb="7" eb="8">
      <t>ヒト</t>
    </rPh>
    <rPh sb="9" eb="11">
      <t>キョウゾン</t>
    </rPh>
    <rPh sb="12" eb="14">
      <t>メザ</t>
    </rPh>
    <rPh sb="15" eb="18">
      <t>カタナカジ</t>
    </rPh>
    <rPh sb="22" eb="26">
      <t>ソンノウジョウイ</t>
    </rPh>
    <rPh sb="27" eb="30">
      <t>サバクハ</t>
    </rPh>
    <rPh sb="31" eb="33">
      <t>コウソウ</t>
    </rPh>
    <rPh sb="34" eb="35">
      <t>カラ</t>
    </rPh>
    <rPh sb="36" eb="37">
      <t>オニ</t>
    </rPh>
    <rPh sb="38" eb="40">
      <t>アンヤク</t>
    </rPh>
    <rPh sb="41" eb="42">
      <t>イ</t>
    </rPh>
    <rPh sb="45" eb="47">
      <t>スギノ</t>
    </rPh>
    <rPh sb="48" eb="49">
      <t>キ</t>
    </rPh>
    <rPh sb="50" eb="52">
      <t>リユウ</t>
    </rPh>
    <rPh sb="68" eb="70">
      <t>タテ</t>
    </rPh>
    <rPh sb="70" eb="72">
      <t>ゼンゴ</t>
    </rPh>
    <rPh sb="73" eb="74">
      <t>クズ</t>
    </rPh>
    <rPh sb="84" eb="85">
      <t>スゴ</t>
    </rPh>
    <rPh sb="86" eb="87">
      <t>クズ</t>
    </rPh>
    <rPh sb="93" eb="94">
      <t>ヨル</t>
    </rPh>
    <rPh sb="94" eb="95">
      <t>ヤナギ</t>
    </rPh>
    <rPh sb="96" eb="98">
      <t>ヨウトウ</t>
    </rPh>
    <rPh sb="99" eb="100">
      <t>イ</t>
    </rPh>
    <phoneticPr fontId="1"/>
  </si>
  <si>
    <t>捕獲前後の強敵鼬を容易に仲間化する展開、凌翔閣の創出(ありし日
は中々に疑問だが、
デフォルメ含め絵コンテが良い、殺陣以外はほとんど完璧なのでは</t>
    <phoneticPr fontId="1"/>
  </si>
  <si>
    <t xml:space="preserve">演出:オンライン授業と霊感、池袋さん重畳含め更新する意図が凄い
脚本:セーシェル諸島の説教は冗長
絵コンテ:セクハラ地縛霊の除霊は良い
キャラデザ:一人一人が濃厚でネガや理論家へのこだわりを感じる
美術:
</t>
    <phoneticPr fontId="1"/>
  </si>
  <si>
    <t>90点
演出;モニカの編入と生徒会の高潔が対照化され田舎者風情を屹立する
脚本;コミュ障の成長は思い出と挑戦と特技の重畳で展延する
絵コンテ;黄金比の寒い数学ギャグも描き方とテンポが秀逸で巧い
キャラデザ;生徒会執行部が空虚
美術;古書籍も古家具も学校の廊下すら美しい
音響;良い
OP:文字と独りの造詣へのこだわりが凄い、テロップすら砂上の楼閣
ED:花から石畳と経てモニカに焦点化する構図は飛躍の予期か</t>
    <rPh sb="11" eb="13">
      <t>ヘンニュウ</t>
    </rPh>
    <rPh sb="14" eb="17">
      <t>セイトカイ</t>
    </rPh>
    <rPh sb="18" eb="20">
      <t>コウケツ</t>
    </rPh>
    <rPh sb="21" eb="24">
      <t>タイショウカ</t>
    </rPh>
    <rPh sb="26" eb="29">
      <t>イナカモノ</t>
    </rPh>
    <rPh sb="29" eb="31">
      <t>フゼイ</t>
    </rPh>
    <rPh sb="32" eb="34">
      <t>キツリツ</t>
    </rPh>
    <rPh sb="43" eb="44">
      <t>ショウ</t>
    </rPh>
    <rPh sb="45" eb="47">
      <t>セイチョウ</t>
    </rPh>
    <rPh sb="48" eb="49">
      <t>オモ</t>
    </rPh>
    <rPh sb="50" eb="51">
      <t>デ</t>
    </rPh>
    <rPh sb="52" eb="54">
      <t>チョウセン</t>
    </rPh>
    <rPh sb="55" eb="57">
      <t>トクギ</t>
    </rPh>
    <rPh sb="58" eb="59">
      <t>カサ</t>
    </rPh>
    <rPh sb="59" eb="60">
      <t>タタ</t>
    </rPh>
    <rPh sb="71" eb="74">
      <t>オウゴンヒ</t>
    </rPh>
    <rPh sb="75" eb="76">
      <t>サム</t>
    </rPh>
    <rPh sb="77" eb="79">
      <t>スウガク</t>
    </rPh>
    <rPh sb="83" eb="84">
      <t>エガ</t>
    </rPh>
    <rPh sb="85" eb="86">
      <t>カタ</t>
    </rPh>
    <rPh sb="91" eb="93">
      <t>シュウイツ</t>
    </rPh>
    <rPh sb="94" eb="95">
      <t>ウマ</t>
    </rPh>
    <rPh sb="116" eb="117">
      <t>フル</t>
    </rPh>
    <rPh sb="117" eb="119">
      <t>ショセキ</t>
    </rPh>
    <rPh sb="120" eb="121">
      <t>フル</t>
    </rPh>
    <rPh sb="121" eb="123">
      <t>カグ</t>
    </rPh>
    <rPh sb="124" eb="126">
      <t>ガッコウ</t>
    </rPh>
    <rPh sb="127" eb="129">
      <t>ロウカ</t>
    </rPh>
    <rPh sb="131" eb="132">
      <t>ウツク</t>
    </rPh>
    <rPh sb="138" eb="139">
      <t>ヨ</t>
    </rPh>
    <rPh sb="144" eb="146">
      <t>モジ</t>
    </rPh>
    <rPh sb="147" eb="148">
      <t>ヒト</t>
    </rPh>
    <rPh sb="150" eb="152">
      <t>ゾウケイ</t>
    </rPh>
    <rPh sb="159" eb="160">
      <t>スゴ</t>
    </rPh>
    <rPh sb="168" eb="170">
      <t>サジョウ</t>
    </rPh>
    <rPh sb="171" eb="173">
      <t>ロウカク</t>
    </rPh>
    <rPh sb="177" eb="178">
      <t>ハナ</t>
    </rPh>
    <phoneticPr fontId="1"/>
  </si>
  <si>
    <t>90点　良い
演出;金﨑貴臣の丁寧さが光る。無数の蝶々個別の魔術式の意匠が凄い、サマポケは見習うべき
脚本;生徒会顧問の会計改竄と着服と豚群像の襲撃
絵コンテ;氷漬け魔法と炎の渦の巻き込みが凄まじい。奥様のご懐妊祝言に数学の入門書ｗ
キャラデザ;アシュリーと父母と貴族の呪い
美術;ルイス敷地の簡素な贅沢
音響;魔法の随伴が凄い</t>
    <rPh sb="4" eb="5">
      <t>ヨ</t>
    </rPh>
    <rPh sb="15" eb="17">
      <t>テイネイ</t>
    </rPh>
    <rPh sb="19" eb="20">
      <t>ヒカ</t>
    </rPh>
    <rPh sb="22" eb="24">
      <t>ムスウ</t>
    </rPh>
    <rPh sb="25" eb="27">
      <t>チョウチョウ</t>
    </rPh>
    <rPh sb="27" eb="29">
      <t>コベツ</t>
    </rPh>
    <rPh sb="30" eb="33">
      <t>マジュツシキ</t>
    </rPh>
    <rPh sb="34" eb="36">
      <t>イショウ</t>
    </rPh>
    <rPh sb="37" eb="38">
      <t>スゴ</t>
    </rPh>
    <rPh sb="45" eb="47">
      <t>ミナラ</t>
    </rPh>
    <rPh sb="54" eb="59">
      <t>セイトカイコモン</t>
    </rPh>
    <rPh sb="60" eb="64">
      <t>カイケイカイザン</t>
    </rPh>
    <rPh sb="65" eb="67">
      <t>チャクフク</t>
    </rPh>
    <rPh sb="68" eb="69">
      <t>ブタ</t>
    </rPh>
    <rPh sb="69" eb="71">
      <t>グンゾウ</t>
    </rPh>
    <rPh sb="72" eb="74">
      <t>シュウゲキ</t>
    </rPh>
    <rPh sb="80" eb="82">
      <t>コオリヅ</t>
    </rPh>
    <rPh sb="83" eb="85">
      <t>マホウ</t>
    </rPh>
    <rPh sb="86" eb="87">
      <t>ホノオ</t>
    </rPh>
    <rPh sb="88" eb="89">
      <t>ウズ</t>
    </rPh>
    <rPh sb="90" eb="91">
      <t>マ</t>
    </rPh>
    <rPh sb="92" eb="93">
      <t>コ</t>
    </rPh>
    <rPh sb="95" eb="96">
      <t>スサ</t>
    </rPh>
    <rPh sb="100" eb="102">
      <t>オクサマ</t>
    </rPh>
    <rPh sb="104" eb="106">
      <t>カイニン</t>
    </rPh>
    <rPh sb="106" eb="108">
      <t>シュウゲン</t>
    </rPh>
    <rPh sb="109" eb="111">
      <t>スウガク</t>
    </rPh>
    <rPh sb="129" eb="131">
      <t>フボ</t>
    </rPh>
    <rPh sb="132" eb="134">
      <t>キゾク</t>
    </rPh>
    <rPh sb="135" eb="136">
      <t>ノロ</t>
    </rPh>
    <rPh sb="144" eb="146">
      <t>シキチ</t>
    </rPh>
    <rPh sb="147" eb="149">
      <t>カンソ</t>
    </rPh>
    <rPh sb="150" eb="152">
      <t>ゼイタク</t>
    </rPh>
    <rPh sb="156" eb="158">
      <t>マホウ</t>
    </rPh>
    <rPh sb="159" eb="161">
      <t>ズイハン</t>
    </rPh>
    <rPh sb="162" eb="163">
      <t>スゴ</t>
    </rPh>
    <phoneticPr fontId="1"/>
  </si>
  <si>
    <t>https://arknights-anime.jp/character</t>
    <phoneticPr fontId="1"/>
  </si>
  <si>
    <t>点
演出;狸眼父への構造的な浄化の歌が自身を照らし返す.水溜りが課長と化歩を断片的に紡ぐ。生体ＡＩは感情をシミュレートし蟠りを見出す。化歩課長惨殺ｗ
脚本;偽善の狸眼と忸怩たる化歩。理論上は零れないはずですｗ
絵コンテ;復興課長が焼き鳥を共食いSHOCK
キャラデザ;復興課長が美少女にｗ
美術;谷置狸眼の背後のネオン街が凄い。実父がフラグメント開発者
音響;劇判と紹介楽曲が随伴
ED:無人の白い部屋から差し込む狸眼の青と赤が閃光の蟠りなのか</t>
    <rPh sb="7" eb="8">
      <t>チチ</t>
    </rPh>
    <rPh sb="10" eb="13">
      <t>コウゾウテキ</t>
    </rPh>
    <rPh sb="14" eb="16">
      <t>ジョウカ</t>
    </rPh>
    <rPh sb="17" eb="18">
      <t>ウタ</t>
    </rPh>
    <rPh sb="19" eb="21">
      <t>ジシン</t>
    </rPh>
    <rPh sb="22" eb="23">
      <t>テ</t>
    </rPh>
    <rPh sb="25" eb="26">
      <t>カエ</t>
    </rPh>
    <rPh sb="28" eb="30">
      <t>ミズタマ</t>
    </rPh>
    <rPh sb="32" eb="34">
      <t>カチョウ</t>
    </rPh>
    <rPh sb="38" eb="41">
      <t>ダンペンテキ</t>
    </rPh>
    <rPh sb="42" eb="43">
      <t>ツム</t>
    </rPh>
    <rPh sb="45" eb="47">
      <t>セイタイ</t>
    </rPh>
    <rPh sb="50" eb="52">
      <t>カンジョウ</t>
    </rPh>
    <rPh sb="60" eb="61">
      <t>ワダカマ</t>
    </rPh>
    <rPh sb="63" eb="65">
      <t>ミイダ</t>
    </rPh>
    <rPh sb="69" eb="71">
      <t>カチョウ</t>
    </rPh>
    <rPh sb="71" eb="73">
      <t>ザンサツ</t>
    </rPh>
    <rPh sb="78" eb="80">
      <t>ギゼン</t>
    </rPh>
    <rPh sb="84" eb="86">
      <t>ジクジ</t>
    </rPh>
    <rPh sb="91" eb="94">
      <t>リロンジョウ</t>
    </rPh>
    <rPh sb="95" eb="96">
      <t>コボ</t>
    </rPh>
    <rPh sb="110" eb="112">
      <t>フッコウ</t>
    </rPh>
    <rPh sb="112" eb="114">
      <t>カチョウ</t>
    </rPh>
    <rPh sb="115" eb="116">
      <t>ヤ</t>
    </rPh>
    <rPh sb="117" eb="118">
      <t>トリ</t>
    </rPh>
    <rPh sb="119" eb="121">
      <t>トモグ</t>
    </rPh>
    <rPh sb="134" eb="136">
      <t>フッコウ</t>
    </rPh>
    <rPh sb="136" eb="138">
      <t>カチョウ</t>
    </rPh>
    <rPh sb="139" eb="142">
      <t>ビショウジョ</t>
    </rPh>
    <rPh sb="153" eb="155">
      <t>ハイゴ</t>
    </rPh>
    <rPh sb="159" eb="160">
      <t>マチ</t>
    </rPh>
    <rPh sb="161" eb="162">
      <t>スゴ</t>
    </rPh>
    <rPh sb="164" eb="166">
      <t>ジップ</t>
    </rPh>
    <rPh sb="173" eb="176">
      <t>カイハツシャ</t>
    </rPh>
    <rPh sb="180" eb="182">
      <t>ゲキハン</t>
    </rPh>
    <rPh sb="183" eb="187">
      <t>ショウカイガッキョク</t>
    </rPh>
    <rPh sb="188" eb="190">
      <t>ズイハン</t>
    </rPh>
    <rPh sb="194" eb="196">
      <t>ムジン</t>
    </rPh>
    <rPh sb="197" eb="198">
      <t>シロ</t>
    </rPh>
    <rPh sb="199" eb="201">
      <t>ヘヤ</t>
    </rPh>
    <rPh sb="203" eb="204">
      <t>サ</t>
    </rPh>
    <rPh sb="205" eb="206">
      <t>コ</t>
    </rPh>
    <rPh sb="210" eb="211">
      <t>アオ</t>
    </rPh>
    <rPh sb="212" eb="213">
      <t>アカ</t>
    </rPh>
    <rPh sb="214" eb="216">
      <t>センコウ</t>
    </rPh>
    <rPh sb="217" eb="218">
      <t>ワダカマ</t>
    </rPh>
    <phoneticPr fontId="1"/>
  </si>
  <si>
    <t>点
演出;小噺のようなリズムとテンポの洗練さが凄い。げろで始まる宇宙はげろで絞めるｗ
脚本;げろ見たいな駅弁でアナウンスもげろｗ
絵コンテ;取っ組み合いながら「お金をいれてください」
キャラデザ;
美術;古臭い自販機と牛丼ゼリーｗ
音響;</t>
    <rPh sb="5" eb="7">
      <t>コバナシ</t>
    </rPh>
    <rPh sb="19" eb="21">
      <t>センレン</t>
    </rPh>
    <rPh sb="23" eb="24">
      <t>スゴ</t>
    </rPh>
    <rPh sb="29" eb="30">
      <t>ハジ</t>
    </rPh>
    <rPh sb="32" eb="34">
      <t>ウチュウ</t>
    </rPh>
    <rPh sb="38" eb="39">
      <t>シ</t>
    </rPh>
    <rPh sb="48" eb="49">
      <t>ミ</t>
    </rPh>
    <rPh sb="52" eb="54">
      <t>エキベン</t>
    </rPh>
    <rPh sb="70" eb="71">
      <t>ト</t>
    </rPh>
    <rPh sb="72" eb="73">
      <t>ク</t>
    </rPh>
    <rPh sb="74" eb="75">
      <t>ア</t>
    </rPh>
    <rPh sb="81" eb="82">
      <t>カネ</t>
    </rPh>
    <rPh sb="102" eb="104">
      <t>フルクサ</t>
    </rPh>
    <rPh sb="105" eb="108">
      <t>ジハンキ</t>
    </rPh>
    <rPh sb="109" eb="111">
      <t>ギュウドン</t>
    </rPh>
    <phoneticPr fontId="1"/>
  </si>
  <si>
    <t>点　ちょい面白い
演出;上野弟に通報されて調教されるヒロインｗきづきあきら＋「メガネ×パルフェ」であり生徒諸君の構造
脚本;鶯谷のちょい悪女が良い
絵コンテ;碇ゲンドウ腕組田端ｗお茶吹き出しが粗雑、、
キャラデザ;鶯谷の悪さはもっと彫り込んで田端と対比したい。田端母の漬物は叔母さん設計的に良いのか。弟の不器用さと花が田端を照らし返すのか。上野チョロいん可愛いｗ
美術;冒頭の西瓜の蔓が丁寧
音響;</t>
    <rPh sb="5" eb="7">
      <t>オモシロ</t>
    </rPh>
    <rPh sb="12" eb="14">
      <t>ウエノ</t>
    </rPh>
    <rPh sb="14" eb="15">
      <t>オトウト</t>
    </rPh>
    <rPh sb="16" eb="18">
      <t>ツウホウ</t>
    </rPh>
    <rPh sb="21" eb="23">
      <t>チョウキョウ</t>
    </rPh>
    <rPh sb="51" eb="55">
      <t>セイトショクン</t>
    </rPh>
    <rPh sb="56" eb="58">
      <t>コウゾウ</t>
    </rPh>
    <rPh sb="62" eb="64">
      <t>ウグイスダニ</t>
    </rPh>
    <rPh sb="68" eb="69">
      <t>ワル</t>
    </rPh>
    <rPh sb="69" eb="70">
      <t>オンナ</t>
    </rPh>
    <rPh sb="71" eb="72">
      <t>イ</t>
    </rPh>
    <rPh sb="79" eb="80">
      <t>イカリ</t>
    </rPh>
    <rPh sb="84" eb="86">
      <t>ウデクミ</t>
    </rPh>
    <rPh sb="86" eb="88">
      <t>タバタ</t>
    </rPh>
    <rPh sb="90" eb="91">
      <t>チャ</t>
    </rPh>
    <rPh sb="91" eb="92">
      <t>フ</t>
    </rPh>
    <rPh sb="93" eb="94">
      <t>ダ</t>
    </rPh>
    <rPh sb="96" eb="98">
      <t>ソザツ</t>
    </rPh>
    <rPh sb="107" eb="109">
      <t>ウグイスダニ</t>
    </rPh>
    <rPh sb="110" eb="111">
      <t>ワル</t>
    </rPh>
    <rPh sb="116" eb="117">
      <t>ホ</t>
    </rPh>
    <rPh sb="118" eb="119">
      <t>コ</t>
    </rPh>
    <rPh sb="121" eb="123">
      <t>タバタ</t>
    </rPh>
    <rPh sb="124" eb="126">
      <t>タイヒ</t>
    </rPh>
    <rPh sb="130" eb="132">
      <t>タバタ</t>
    </rPh>
    <rPh sb="132" eb="133">
      <t>ハハ</t>
    </rPh>
    <rPh sb="134" eb="136">
      <t>ツケモノ</t>
    </rPh>
    <rPh sb="137" eb="139">
      <t>オバ</t>
    </rPh>
    <rPh sb="141" eb="143">
      <t>セッケイ</t>
    </rPh>
    <rPh sb="143" eb="144">
      <t>テキ</t>
    </rPh>
    <rPh sb="145" eb="146">
      <t>ヨ</t>
    </rPh>
    <rPh sb="150" eb="151">
      <t>オトウト</t>
    </rPh>
    <rPh sb="152" eb="155">
      <t>ブキヨウ</t>
    </rPh>
    <rPh sb="157" eb="158">
      <t>ハナ</t>
    </rPh>
    <rPh sb="159" eb="161">
      <t>タバタ</t>
    </rPh>
    <rPh sb="162" eb="163">
      <t>テ</t>
    </rPh>
    <rPh sb="165" eb="166">
      <t>カエ</t>
    </rPh>
    <rPh sb="170" eb="172">
      <t>ウエノ</t>
    </rPh>
    <rPh sb="177" eb="179">
      <t>カワイ</t>
    </rPh>
    <rPh sb="185" eb="187">
      <t>ボウトウ</t>
    </rPh>
    <rPh sb="188" eb="190">
      <t>スイカ</t>
    </rPh>
    <rPh sb="191" eb="192">
      <t>ツル</t>
    </rPh>
    <rPh sb="193" eb="195">
      <t>テイネイ</t>
    </rPh>
    <phoneticPr fontId="1"/>
  </si>
  <si>
    <t>点
演出;全体的に笑点的な纏まり。感動の和田と断絶の巧さｗ
脚本;斎藤ゴリラに救われる和田の小芝居感
絵コンテ;アクスタと泣き嗤いの和田ｗ
キャラデザ;和田の反転するエイベルへの執着。山本の無垢や老体への強い共感はヤンキーで隠す
美術;辛ラーメンのしずる感
音響;笑点的なお囃子や太鼓</t>
    <rPh sb="5" eb="8">
      <t>ゼンタイテキ</t>
    </rPh>
    <rPh sb="9" eb="11">
      <t>ショウテン</t>
    </rPh>
    <rPh sb="11" eb="12">
      <t>テキ</t>
    </rPh>
    <rPh sb="13" eb="14">
      <t>マト</t>
    </rPh>
    <rPh sb="17" eb="19">
      <t>カンドウ</t>
    </rPh>
    <rPh sb="20" eb="22">
      <t>ワダ</t>
    </rPh>
    <rPh sb="23" eb="25">
      <t>ダンゼツ</t>
    </rPh>
    <rPh sb="26" eb="27">
      <t>ウマ</t>
    </rPh>
    <rPh sb="33" eb="35">
      <t>サイトウ</t>
    </rPh>
    <rPh sb="39" eb="40">
      <t>スク</t>
    </rPh>
    <rPh sb="43" eb="45">
      <t>ワダ</t>
    </rPh>
    <rPh sb="46" eb="47">
      <t>ショウ</t>
    </rPh>
    <rPh sb="47" eb="49">
      <t>シバイ</t>
    </rPh>
    <rPh sb="49" eb="50">
      <t>カン</t>
    </rPh>
    <rPh sb="61" eb="62">
      <t>ナ</t>
    </rPh>
    <rPh sb="63" eb="64">
      <t>ワラ</t>
    </rPh>
    <rPh sb="66" eb="68">
      <t>ワダ</t>
    </rPh>
    <rPh sb="76" eb="78">
      <t>ワダ</t>
    </rPh>
    <rPh sb="79" eb="81">
      <t>ハンテン</t>
    </rPh>
    <rPh sb="89" eb="91">
      <t>シュウチャク</t>
    </rPh>
    <rPh sb="92" eb="94">
      <t>ヤマモト</t>
    </rPh>
    <rPh sb="95" eb="97">
      <t>ムク</t>
    </rPh>
    <rPh sb="98" eb="100">
      <t>ロウタイ</t>
    </rPh>
    <rPh sb="102" eb="103">
      <t>ツヨ</t>
    </rPh>
    <rPh sb="104" eb="106">
      <t>キョウカン</t>
    </rPh>
    <rPh sb="112" eb="113">
      <t>カク</t>
    </rPh>
    <rPh sb="118" eb="119">
      <t>カラ</t>
    </rPh>
    <rPh sb="127" eb="128">
      <t>カン</t>
    </rPh>
    <rPh sb="132" eb="134">
      <t>ショウテン</t>
    </rPh>
    <rPh sb="134" eb="135">
      <t>テキ</t>
    </rPh>
    <rPh sb="137" eb="139">
      <t>ハヤシ</t>
    </rPh>
    <rPh sb="140" eb="142">
      <t>タイコ</t>
    </rPh>
    <phoneticPr fontId="1"/>
  </si>
  <si>
    <t>点　ねずみ講や信者式の幼稚園はグロイがある意味できらら読者の実態なのか
演出;糞寒いギャグを肉感フェチで贖うこともないと取り高がない
脚本;幼稚園児のADCの営業部隊は面白い
絵コンテ;鵺や件の妖怪表象が幼稚園のイラストなのが寧ろ良い
キャラデザ;瑠璃葉先輩、河合先輩、取り違えは面白い
美術;
音響;</t>
    <rPh sb="5" eb="6">
      <t>コウ</t>
    </rPh>
    <rPh sb="7" eb="9">
      <t>シンジャ</t>
    </rPh>
    <rPh sb="9" eb="10">
      <t>シキ</t>
    </rPh>
    <rPh sb="11" eb="14">
      <t>ヨウチエン</t>
    </rPh>
    <rPh sb="21" eb="23">
      <t>イミ</t>
    </rPh>
    <rPh sb="27" eb="29">
      <t>ドクシャ</t>
    </rPh>
    <rPh sb="30" eb="32">
      <t>ジッタイ</t>
    </rPh>
    <rPh sb="60" eb="61">
      <t>ト</t>
    </rPh>
    <rPh sb="62" eb="63">
      <t>タカ</t>
    </rPh>
    <rPh sb="70" eb="72">
      <t>ヨウチ</t>
    </rPh>
    <rPh sb="72" eb="74">
      <t>エンジ</t>
    </rPh>
    <rPh sb="79" eb="81">
      <t>エイギョウ</t>
    </rPh>
    <rPh sb="81" eb="83">
      <t>ブタイ</t>
    </rPh>
    <rPh sb="84" eb="86">
      <t>オモシロ</t>
    </rPh>
    <rPh sb="93" eb="94">
      <t>ヌエ</t>
    </rPh>
    <rPh sb="95" eb="96">
      <t>クダン</t>
    </rPh>
    <rPh sb="97" eb="99">
      <t>ヨウカイ</t>
    </rPh>
    <rPh sb="99" eb="101">
      <t>ヒョウショウ</t>
    </rPh>
    <rPh sb="102" eb="105">
      <t>ヨウチエン</t>
    </rPh>
    <rPh sb="113" eb="114">
      <t>ムシ</t>
    </rPh>
    <rPh sb="115" eb="116">
      <t>イ</t>
    </rPh>
    <rPh sb="124" eb="126">
      <t>ルリ</t>
    </rPh>
    <rPh sb="126" eb="127">
      <t>ハ</t>
    </rPh>
    <rPh sb="127" eb="129">
      <t>センパイ</t>
    </rPh>
    <rPh sb="130" eb="132">
      <t>カワイ</t>
    </rPh>
    <rPh sb="132" eb="134">
      <t>センパイ</t>
    </rPh>
    <rPh sb="135" eb="136">
      <t>ト</t>
    </rPh>
    <rPh sb="137" eb="138">
      <t>チガ</t>
    </rPh>
    <rPh sb="140" eb="142">
      <t>オモシロ</t>
    </rPh>
    <phoneticPr fontId="1"/>
  </si>
  <si>
    <t>点
演出;早見沙織が凄い。強要される可愛い服を嫌がる君が可愛い。爆ぜる花火を眼差す藤の構図が美しい
脚本:衣装を疎んじる君を様々な状況で描く
絵コンテ;静かにしないと勿体ない、風呂場の雨を聴くのが趣き深い
キャラデザ;かき氷で脳天割れる君は面白い
美術;朝顔が潤う。雨の滴るアスファルトが侘しい
音響;物音を尊く描く</t>
    <rPh sb="5" eb="9">
      <t>ハヤミサオリ</t>
    </rPh>
    <rPh sb="10" eb="11">
      <t>スゴ</t>
    </rPh>
    <rPh sb="13" eb="15">
      <t>キョウヨウ</t>
    </rPh>
    <rPh sb="18" eb="20">
      <t>カワイ</t>
    </rPh>
    <rPh sb="21" eb="22">
      <t>フク</t>
    </rPh>
    <rPh sb="23" eb="24">
      <t>イヤ</t>
    </rPh>
    <rPh sb="26" eb="27">
      <t>キミ</t>
    </rPh>
    <rPh sb="28" eb="30">
      <t>カワイ</t>
    </rPh>
    <rPh sb="32" eb="33">
      <t>ハ</t>
    </rPh>
    <rPh sb="35" eb="37">
      <t>ハナビ</t>
    </rPh>
    <rPh sb="38" eb="40">
      <t>マナザ</t>
    </rPh>
    <rPh sb="41" eb="42">
      <t>フジ</t>
    </rPh>
    <rPh sb="43" eb="45">
      <t>コウズ</t>
    </rPh>
    <rPh sb="46" eb="47">
      <t>ウツク</t>
    </rPh>
    <rPh sb="53" eb="55">
      <t>イショウ</t>
    </rPh>
    <rPh sb="56" eb="57">
      <t>ウト</t>
    </rPh>
    <rPh sb="60" eb="61">
      <t>キミ</t>
    </rPh>
    <rPh sb="62" eb="64">
      <t>サマザマ</t>
    </rPh>
    <rPh sb="65" eb="67">
      <t>ジョウキョウ</t>
    </rPh>
    <rPh sb="68" eb="69">
      <t>エガ</t>
    </rPh>
    <rPh sb="76" eb="77">
      <t>シズ</t>
    </rPh>
    <rPh sb="83" eb="85">
      <t>モッタイ</t>
    </rPh>
    <rPh sb="88" eb="91">
      <t>フロバ</t>
    </rPh>
    <rPh sb="92" eb="93">
      <t>アメ</t>
    </rPh>
    <rPh sb="94" eb="95">
      <t>キ</t>
    </rPh>
    <rPh sb="98" eb="99">
      <t>オモム</t>
    </rPh>
    <rPh sb="100" eb="101">
      <t>フカ</t>
    </rPh>
    <rPh sb="111" eb="112">
      <t>ゴオリ</t>
    </rPh>
    <rPh sb="113" eb="115">
      <t>ノウテン</t>
    </rPh>
    <rPh sb="115" eb="116">
      <t>ワ</t>
    </rPh>
    <rPh sb="118" eb="119">
      <t>キミ</t>
    </rPh>
    <rPh sb="120" eb="122">
      <t>オモシロ</t>
    </rPh>
    <rPh sb="127" eb="129">
      <t>アサガオ</t>
    </rPh>
    <rPh sb="130" eb="131">
      <t>ウルオ</t>
    </rPh>
    <rPh sb="133" eb="134">
      <t>アメ</t>
    </rPh>
    <rPh sb="135" eb="136">
      <t>シタタ</t>
    </rPh>
    <rPh sb="144" eb="145">
      <t>ワビ</t>
    </rPh>
    <rPh sb="151" eb="153">
      <t>モノオト</t>
    </rPh>
    <rPh sb="154" eb="155">
      <t>トウト</t>
    </rPh>
    <rPh sb="156" eb="157">
      <t>エガ</t>
    </rPh>
    <phoneticPr fontId="1"/>
  </si>
  <si>
    <t>80点　ちょい面白い
演出;ランタン落下の不穏さは良いフック
脚本;上里麻衣の必要性、、#投稿が正夢現象
絵コンテ;青春症候群を配り歩くサンタクロースコスプレの青さは良い
キャラデザ;赤城郁実のOL感凄い。朔太と麻衣の熟年夫婦感が出ている
美術;昼食のご飯と内装が丁寧
音響;</t>
    <rPh sb="7" eb="9">
      <t>オモシロ</t>
    </rPh>
    <rPh sb="18" eb="20">
      <t>ラッカ</t>
    </rPh>
    <rPh sb="21" eb="23">
      <t>フオン</t>
    </rPh>
    <rPh sb="25" eb="26">
      <t>イ</t>
    </rPh>
    <rPh sb="34" eb="38">
      <t>カミサトマイ</t>
    </rPh>
    <rPh sb="39" eb="42">
      <t>ヒツヨウセイ</t>
    </rPh>
    <rPh sb="45" eb="47">
      <t>トウコウ</t>
    </rPh>
    <rPh sb="48" eb="50">
      <t>マサユメ</t>
    </rPh>
    <rPh sb="50" eb="52">
      <t>ゲンショウ</t>
    </rPh>
    <rPh sb="58" eb="60">
      <t>セイシュン</t>
    </rPh>
    <rPh sb="60" eb="63">
      <t>ショウコウグン</t>
    </rPh>
    <rPh sb="64" eb="65">
      <t>クバ</t>
    </rPh>
    <rPh sb="66" eb="67">
      <t>アル</t>
    </rPh>
    <rPh sb="80" eb="81">
      <t>アオ</t>
    </rPh>
    <rPh sb="83" eb="84">
      <t>イ</t>
    </rPh>
    <rPh sb="92" eb="94">
      <t>アカギ</t>
    </rPh>
    <rPh sb="94" eb="96">
      <t>イクミ</t>
    </rPh>
    <rPh sb="99" eb="100">
      <t>カン</t>
    </rPh>
    <rPh sb="100" eb="101">
      <t>スゴ</t>
    </rPh>
    <rPh sb="103" eb="104">
      <t>サク</t>
    </rPh>
    <rPh sb="104" eb="105">
      <t>フトシ</t>
    </rPh>
    <rPh sb="106" eb="108">
      <t>マイ</t>
    </rPh>
    <rPh sb="109" eb="111">
      <t>ジュクネン</t>
    </rPh>
    <rPh sb="111" eb="113">
      <t>フウフ</t>
    </rPh>
    <rPh sb="113" eb="114">
      <t>カン</t>
    </rPh>
    <rPh sb="115" eb="116">
      <t>デ</t>
    </rPh>
    <rPh sb="123" eb="125">
      <t>チュウショク</t>
    </rPh>
    <rPh sb="127" eb="128">
      <t>ハン</t>
    </rPh>
    <rPh sb="129" eb="131">
      <t>ナイソウ</t>
    </rPh>
    <rPh sb="132" eb="134">
      <t>テイネイ</t>
    </rPh>
    <phoneticPr fontId="1"/>
  </si>
  <si>
    <t>点　刮目する。繰り返す電車の車輪が時空間と心情の隔たりを示す
演出;昴の和栗のための弱いヒーロー感が青臭さも含め良い
脚本;青臭い願いを拒む凛太郎との構造が良い
絵コンテ;近づく二人の丁寧さ
キャラデザ;和栗の私服と解けるカーディガンと微笑みが今期一の仕上がり
美術;電車窓からの街並みの奥行の深さ。特待生の和栗の皹割れる氷の巧みさ
音響;</t>
    <rPh sb="2" eb="4">
      <t>カツモク</t>
    </rPh>
    <rPh sb="7" eb="8">
      <t>ク</t>
    </rPh>
    <rPh sb="9" eb="10">
      <t>カエ</t>
    </rPh>
    <rPh sb="11" eb="13">
      <t>デンシャ</t>
    </rPh>
    <rPh sb="14" eb="16">
      <t>シャリン</t>
    </rPh>
    <rPh sb="34" eb="35">
      <t>スバル</t>
    </rPh>
    <rPh sb="36" eb="38">
      <t>ワグリ</t>
    </rPh>
    <rPh sb="42" eb="43">
      <t>ヨワ</t>
    </rPh>
    <rPh sb="48" eb="49">
      <t>カン</t>
    </rPh>
    <rPh sb="50" eb="52">
      <t>アオクサ</t>
    </rPh>
    <rPh sb="54" eb="55">
      <t>フク</t>
    </rPh>
    <rPh sb="56" eb="57">
      <t>イ</t>
    </rPh>
    <rPh sb="62" eb="64">
      <t>アオクサ</t>
    </rPh>
    <rPh sb="65" eb="66">
      <t>ネガ</t>
    </rPh>
    <rPh sb="68" eb="69">
      <t>コバ</t>
    </rPh>
    <rPh sb="70" eb="73">
      <t>リンタロウ</t>
    </rPh>
    <rPh sb="75" eb="77">
      <t>コウゾウ</t>
    </rPh>
    <rPh sb="78" eb="79">
      <t>イ</t>
    </rPh>
    <rPh sb="86" eb="87">
      <t>チカ</t>
    </rPh>
    <rPh sb="89" eb="91">
      <t>フタリ</t>
    </rPh>
    <rPh sb="92" eb="94">
      <t>テイネイ</t>
    </rPh>
    <rPh sb="102" eb="104">
      <t>ワグリ</t>
    </rPh>
    <rPh sb="105" eb="107">
      <t>シフク</t>
    </rPh>
    <rPh sb="108" eb="109">
      <t>ホド</t>
    </rPh>
    <rPh sb="118" eb="120">
      <t>ホホエ</t>
    </rPh>
    <rPh sb="122" eb="124">
      <t>コンキ</t>
    </rPh>
    <rPh sb="124" eb="125">
      <t>イチ</t>
    </rPh>
    <rPh sb="126" eb="128">
      <t>シア</t>
    </rPh>
    <rPh sb="134" eb="136">
      <t>デンシャ</t>
    </rPh>
    <rPh sb="136" eb="137">
      <t>マド</t>
    </rPh>
    <rPh sb="140" eb="142">
      <t>マチナ</t>
    </rPh>
    <rPh sb="144" eb="146">
      <t>オクユキ</t>
    </rPh>
    <rPh sb="147" eb="148">
      <t>フカ</t>
    </rPh>
    <rPh sb="150" eb="153">
      <t>トクタイセイ</t>
    </rPh>
    <rPh sb="154" eb="156">
      <t>ワグリ</t>
    </rPh>
    <rPh sb="157" eb="158">
      <t>ヒビ</t>
    </rPh>
    <rPh sb="158" eb="159">
      <t>ワ</t>
    </rPh>
    <rPh sb="161" eb="162">
      <t>コオリ</t>
    </rPh>
    <rPh sb="163" eb="164">
      <t>タク</t>
    </rPh>
    <phoneticPr fontId="1"/>
  </si>
  <si>
    <t>点　食い入るように眼が離せない
演出;祭る神は異教徒や余所者を反目する
脚本;線路の亡霊が叫ぶ呼声を祓う暮林と少女が若さと老いと共に未来と諦念を照射するか
絵コンテ;咽び泣き縋るよしきが光を帰れない沼へ引き合う
キャラデザ;
美術;線路の網掛けすら褪せる
音響;</t>
    <rPh sb="2" eb="5">
      <t>クイイ</t>
    </rPh>
    <rPh sb="19" eb="20">
      <t>マツ</t>
    </rPh>
    <rPh sb="21" eb="22">
      <t>カミ</t>
    </rPh>
    <rPh sb="23" eb="26">
      <t>イキョウト</t>
    </rPh>
    <rPh sb="27" eb="30">
      <t>ヨソモノ</t>
    </rPh>
    <rPh sb="31" eb="33">
      <t>ハンモク</t>
    </rPh>
    <rPh sb="39" eb="41">
      <t>センロ</t>
    </rPh>
    <rPh sb="42" eb="44">
      <t>ボウレイ</t>
    </rPh>
    <rPh sb="45" eb="46">
      <t>サケ</t>
    </rPh>
    <rPh sb="47" eb="49">
      <t>ヨビゴエ</t>
    </rPh>
    <rPh sb="50" eb="51">
      <t>ハラ</t>
    </rPh>
    <rPh sb="52" eb="54">
      <t>クレバヤシ</t>
    </rPh>
    <rPh sb="55" eb="57">
      <t>ショウジョ</t>
    </rPh>
    <rPh sb="58" eb="59">
      <t>ワカ</t>
    </rPh>
    <rPh sb="61" eb="62">
      <t>オ</t>
    </rPh>
    <rPh sb="64" eb="65">
      <t>トモ</t>
    </rPh>
    <rPh sb="66" eb="68">
      <t>ミライ</t>
    </rPh>
    <rPh sb="69" eb="71">
      <t>テイネン</t>
    </rPh>
    <rPh sb="72" eb="74">
      <t>ショウシャ</t>
    </rPh>
    <rPh sb="83" eb="84">
      <t>ムセ</t>
    </rPh>
    <rPh sb="85" eb="86">
      <t>ナ</t>
    </rPh>
    <rPh sb="87" eb="88">
      <t>スガ</t>
    </rPh>
    <rPh sb="93" eb="94">
      <t>ヒカル</t>
    </rPh>
    <rPh sb="95" eb="96">
      <t>カエ</t>
    </rPh>
    <rPh sb="99" eb="100">
      <t>ヌマ</t>
    </rPh>
    <rPh sb="101" eb="102">
      <t>ヒ</t>
    </rPh>
    <rPh sb="103" eb="104">
      <t>ア</t>
    </rPh>
    <rPh sb="116" eb="118">
      <t>センロ</t>
    </rPh>
    <rPh sb="119" eb="121">
      <t>アミカ</t>
    </rPh>
    <rPh sb="124" eb="125">
      <t>ア</t>
    </rPh>
    <phoneticPr fontId="1"/>
  </si>
  <si>
    <t>点
演出;ノリ突っ込みと落ちの構図的断絶が巧い。目潰しで周回する構図が秀逸
脚本;苛々すんな、GABA取りな
絵コンテ;英語勉強しながらだべる山本のスマホ画面の連動性が静かに構築的。羽ばたく推しを見送る鳥の群れ
キャラデザ;サメの目つぶしのシミュレーションｗ
美術;
音響;</t>
    <rPh sb="7" eb="8">
      <t>ツ</t>
    </rPh>
    <rPh sb="9" eb="10">
      <t>コ</t>
    </rPh>
    <rPh sb="12" eb="13">
      <t>オ</t>
    </rPh>
    <rPh sb="15" eb="17">
      <t>コウズ</t>
    </rPh>
    <rPh sb="17" eb="18">
      <t>テキ</t>
    </rPh>
    <rPh sb="18" eb="20">
      <t>ダンゼツ</t>
    </rPh>
    <rPh sb="21" eb="22">
      <t>ウマ</t>
    </rPh>
    <rPh sb="24" eb="26">
      <t>メツブ</t>
    </rPh>
    <rPh sb="28" eb="30">
      <t>シュウカイ</t>
    </rPh>
    <rPh sb="32" eb="34">
      <t>コウズ</t>
    </rPh>
    <rPh sb="35" eb="37">
      <t>シュウイツ</t>
    </rPh>
    <rPh sb="41" eb="43">
      <t>イライラ</t>
    </rPh>
    <rPh sb="51" eb="52">
      <t>ト</t>
    </rPh>
    <rPh sb="60" eb="62">
      <t>エイゴ</t>
    </rPh>
    <rPh sb="62" eb="64">
      <t>ベンキョウ</t>
    </rPh>
    <rPh sb="71" eb="73">
      <t>ヤマモト</t>
    </rPh>
    <rPh sb="77" eb="79">
      <t>ガメン</t>
    </rPh>
    <rPh sb="80" eb="83">
      <t>レンドウセイ</t>
    </rPh>
    <rPh sb="84" eb="85">
      <t>シズ</t>
    </rPh>
    <rPh sb="87" eb="90">
      <t>コウチクテキ</t>
    </rPh>
    <rPh sb="91" eb="92">
      <t>ハ</t>
    </rPh>
    <rPh sb="95" eb="96">
      <t>オ</t>
    </rPh>
    <rPh sb="98" eb="100">
      <t>ミオク</t>
    </rPh>
    <rPh sb="101" eb="102">
      <t>トリ</t>
    </rPh>
    <rPh sb="103" eb="104">
      <t>ム</t>
    </rPh>
    <rPh sb="115" eb="116">
      <t>メ</t>
    </rPh>
    <phoneticPr fontId="1"/>
  </si>
  <si>
    <t>演出:ヤンキーが振る舞う餃子は定着
脚本:ユラの微妙な揺らぎとヤンキーの対峙より
絵コンテ:戦闘描写の緊張感があり見れる図式
。ユラの負けの描写の適当さをセクシャルで隠すのは良くない
キャラデザ:巫女がチョロく転がされ過ぎるのは気になる
美術:訓練室や屋外戦闘場が良い</t>
    <rPh sb="67" eb="68">
      <t>マ</t>
    </rPh>
    <rPh sb="70" eb="72">
      <t>ビョウシャ</t>
    </rPh>
    <rPh sb="73" eb="75">
      <t>テキトウ</t>
    </rPh>
    <rPh sb="83" eb="84">
      <t>カク</t>
    </rPh>
    <rPh sb="87" eb="88">
      <t>ヨ</t>
    </rPh>
    <phoneticPr fontId="1"/>
  </si>
  <si>
    <t>点
演出;膨らむ疑念と不安に重畳する積乱雲の膨らみが凄い
脚本;タコピーが世界線を巻き替えるしずかと2022年のまりなの断絶が凄いが、原罪を安易な善悪の彼岸に持ち込まないでほしい
絵コンテ;函館を飛び出す紺碧の空から実父と娘たちから反目される黒い稲妻の断絶は良い
キャラデザ;しずか父の新娘はメイとさつきか？まりなの情けなさとガラスのトラウマは見やすい
美術;タコピー世界のクレイ造詣
音響;</t>
    <rPh sb="5" eb="6">
      <t>フク</t>
    </rPh>
    <rPh sb="8" eb="10">
      <t>ギネン</t>
    </rPh>
    <rPh sb="11" eb="13">
      <t>フアン</t>
    </rPh>
    <rPh sb="14" eb="15">
      <t>カサ</t>
    </rPh>
    <rPh sb="15" eb="16">
      <t>タタミ</t>
    </rPh>
    <rPh sb="18" eb="21">
      <t>セキランウン</t>
    </rPh>
    <rPh sb="22" eb="23">
      <t>フク</t>
    </rPh>
    <rPh sb="26" eb="27">
      <t>スゴ</t>
    </rPh>
    <rPh sb="37" eb="40">
      <t>セカイセン</t>
    </rPh>
    <rPh sb="41" eb="42">
      <t>マ</t>
    </rPh>
    <rPh sb="43" eb="44">
      <t>カ</t>
    </rPh>
    <rPh sb="54" eb="55">
      <t>ネン</t>
    </rPh>
    <rPh sb="60" eb="62">
      <t>ダンゼツ</t>
    </rPh>
    <rPh sb="63" eb="64">
      <t>スゴ</t>
    </rPh>
    <rPh sb="67" eb="69">
      <t>ゲンザイ</t>
    </rPh>
    <rPh sb="70" eb="72">
      <t>アンイ</t>
    </rPh>
    <rPh sb="73" eb="75">
      <t>ゼンアク</t>
    </rPh>
    <rPh sb="76" eb="78">
      <t>ヒガン</t>
    </rPh>
    <rPh sb="79" eb="80">
      <t>モ</t>
    </rPh>
    <rPh sb="81" eb="82">
      <t>コ</t>
    </rPh>
    <rPh sb="95" eb="97">
      <t>ハコダテ</t>
    </rPh>
    <rPh sb="98" eb="99">
      <t>ト</t>
    </rPh>
    <rPh sb="100" eb="101">
      <t>ダ</t>
    </rPh>
    <rPh sb="102" eb="104">
      <t>コンペキ</t>
    </rPh>
    <rPh sb="105" eb="106">
      <t>ソラ</t>
    </rPh>
    <rPh sb="108" eb="110">
      <t>ジップ</t>
    </rPh>
    <rPh sb="111" eb="112">
      <t>ムスメ</t>
    </rPh>
    <rPh sb="116" eb="118">
      <t>ハンモク</t>
    </rPh>
    <rPh sb="121" eb="122">
      <t>クロ</t>
    </rPh>
    <rPh sb="123" eb="125">
      <t>イナヅマ</t>
    </rPh>
    <rPh sb="126" eb="128">
      <t>ダンゼツ</t>
    </rPh>
    <rPh sb="129" eb="130">
      <t>イ</t>
    </rPh>
    <rPh sb="141" eb="142">
      <t>チチ</t>
    </rPh>
    <rPh sb="143" eb="144">
      <t>シン</t>
    </rPh>
    <rPh sb="144" eb="145">
      <t>ムスメ</t>
    </rPh>
    <rPh sb="158" eb="159">
      <t>ナサ</t>
    </rPh>
    <rPh sb="172" eb="173">
      <t>ミ</t>
    </rPh>
    <rPh sb="184" eb="186">
      <t>セカイ</t>
    </rPh>
    <rPh sb="190" eb="192">
      <t>ゾウケイ</t>
    </rPh>
    <phoneticPr fontId="1"/>
  </si>
  <si>
    <t>点
演出;自由を求めて単独行動で枷のない不自由さを噛締める様相は人間的だがドラゴンの自我の設計がどの射程なのかが、、
脚本;ヨモツヘグリとペロポネソスの境界
絵コンテ;
キャラデザ;
美術;
音響;不穏さと黄泉の国帰りの情景</t>
    <rPh sb="5" eb="7">
      <t>ジユウ</t>
    </rPh>
    <rPh sb="8" eb="9">
      <t>モト</t>
    </rPh>
    <rPh sb="11" eb="13">
      <t>タンドク</t>
    </rPh>
    <rPh sb="13" eb="15">
      <t>コウドウ</t>
    </rPh>
    <rPh sb="16" eb="17">
      <t>カセ</t>
    </rPh>
    <rPh sb="20" eb="23">
      <t>フジユウ</t>
    </rPh>
    <rPh sb="25" eb="27">
      <t>カミシ</t>
    </rPh>
    <rPh sb="29" eb="31">
      <t>ヨウソウ</t>
    </rPh>
    <rPh sb="32" eb="35">
      <t>ニンゲンテキ</t>
    </rPh>
    <rPh sb="42" eb="44">
      <t>ジガ</t>
    </rPh>
    <rPh sb="45" eb="47">
      <t>セッケイ</t>
    </rPh>
    <rPh sb="50" eb="52">
      <t>シャテイ</t>
    </rPh>
    <rPh sb="76" eb="78">
      <t>キョウカイ</t>
    </rPh>
    <rPh sb="99" eb="101">
      <t>フオン</t>
    </rPh>
    <rPh sb="103" eb="105">
      <t>ヨミ</t>
    </rPh>
    <rPh sb="106" eb="107">
      <t>クニ</t>
    </rPh>
    <rPh sb="107" eb="108">
      <t>カエ</t>
    </rPh>
    <rPh sb="110" eb="112">
      <t>ジョウケイ</t>
    </rPh>
    <phoneticPr fontId="1"/>
  </si>
  <si>
    <t>点
演出;花火の広がりも揺らめきも上手い
脚本;トールは成熟より自己肯定を選ぶ。でも最期の結婚式の脱走はらんま的で蛇足
絵コンテ;
キャラデザ;イルルがいつの間に性的キャラに、、
美術;微細で薄暗い夏まつりの屋台と草村の書き込みが幽玄
音響;
この杯を受けてくれ　どうぞ並々注がせておくれ　花に嵐の例えもあるぞ　さよならだけが人生だ</t>
    <rPh sb="5" eb="7">
      <t>ハナビ</t>
    </rPh>
    <rPh sb="8" eb="9">
      <t>ヒロ</t>
    </rPh>
    <rPh sb="12" eb="13">
      <t>ユ</t>
    </rPh>
    <rPh sb="17" eb="19">
      <t>ウマ</t>
    </rPh>
    <rPh sb="28" eb="30">
      <t>セイジュク</t>
    </rPh>
    <rPh sb="32" eb="36">
      <t>ジココウテイ</t>
    </rPh>
    <rPh sb="37" eb="38">
      <t>エラ</t>
    </rPh>
    <rPh sb="42" eb="44">
      <t>サイゴ</t>
    </rPh>
    <rPh sb="45" eb="48">
      <t>ケッコンシキ</t>
    </rPh>
    <rPh sb="49" eb="51">
      <t>ダッソウ</t>
    </rPh>
    <rPh sb="55" eb="56">
      <t>テキ</t>
    </rPh>
    <rPh sb="79" eb="80">
      <t>マ</t>
    </rPh>
    <rPh sb="81" eb="83">
      <t>セイテキ</t>
    </rPh>
    <rPh sb="93" eb="95">
      <t>ビサイ</t>
    </rPh>
    <rPh sb="96" eb="98">
      <t>ウスグラ</t>
    </rPh>
    <rPh sb="99" eb="100">
      <t>ナツ</t>
    </rPh>
    <rPh sb="104" eb="106">
      <t>ヤタイ</t>
    </rPh>
    <rPh sb="107" eb="109">
      <t>クサムラ</t>
    </rPh>
    <rPh sb="110" eb="111">
      <t>カ</t>
    </rPh>
    <rPh sb="112" eb="113">
      <t>コ</t>
    </rPh>
    <rPh sb="115" eb="117">
      <t>ユウゲン</t>
    </rPh>
    <rPh sb="124" eb="125">
      <t>サカズキ</t>
    </rPh>
    <rPh sb="126" eb="127">
      <t>ウ</t>
    </rPh>
    <rPh sb="135" eb="137">
      <t>ナミナミ</t>
    </rPh>
    <rPh sb="137" eb="138">
      <t>ツ</t>
    </rPh>
    <rPh sb="145" eb="146">
      <t>ハナ</t>
    </rPh>
    <rPh sb="147" eb="148">
      <t>アラシ</t>
    </rPh>
    <rPh sb="149" eb="150">
      <t>タト</t>
    </rPh>
    <rPh sb="163" eb="165">
      <t>ジンセイ</t>
    </rPh>
    <phoneticPr fontId="1"/>
  </si>
  <si>
    <t>17話）点
演出;リング姫バースの靄が指輪とみつきの関係を隠喩
脚本;ときめき、あこがれ、アニマルの情動源を探求。欠けたページは合宿で見出すのか。チィ推しのビビが次の影の主役か
絵コンテ;ココロアストロノーツのロケットと銀河の群れの煌き
キャラデザ;私は何を伝えられるのか？
美術;星空衣装の昴が可憐
音響;</t>
    <rPh sb="12" eb="13">
      <t>ヒメ</t>
    </rPh>
    <rPh sb="17" eb="18">
      <t>モヤ</t>
    </rPh>
    <rPh sb="19" eb="21">
      <t>ユビワ</t>
    </rPh>
    <rPh sb="26" eb="28">
      <t>カンケイ</t>
    </rPh>
    <rPh sb="29" eb="31">
      <t>インユ</t>
    </rPh>
    <rPh sb="50" eb="52">
      <t>ジョウドウ</t>
    </rPh>
    <rPh sb="52" eb="53">
      <t>ミナモト</t>
    </rPh>
    <rPh sb="54" eb="56">
      <t>タンキュウ</t>
    </rPh>
    <rPh sb="75" eb="76">
      <t>オ</t>
    </rPh>
    <rPh sb="83" eb="84">
      <t>カゲ</t>
    </rPh>
    <rPh sb="85" eb="87">
      <t>シュヤク</t>
    </rPh>
    <rPh sb="110" eb="112">
      <t>ギンガ</t>
    </rPh>
    <rPh sb="113" eb="114">
      <t>ム</t>
    </rPh>
    <rPh sb="116" eb="117">
      <t>キラメ</t>
    </rPh>
    <rPh sb="125" eb="126">
      <t>ワタシ</t>
    </rPh>
    <rPh sb="127" eb="128">
      <t>ナニ</t>
    </rPh>
    <rPh sb="129" eb="130">
      <t>ツタ</t>
    </rPh>
    <rPh sb="141" eb="143">
      <t>ホシゾラ</t>
    </rPh>
    <rPh sb="143" eb="145">
      <t>イショウ</t>
    </rPh>
    <rPh sb="146" eb="147">
      <t>スバル</t>
    </rPh>
    <rPh sb="148" eb="150">
      <t>カレン</t>
    </rPh>
    <phoneticPr fontId="1"/>
  </si>
  <si>
    <t>点
演出;
脚本;ハート争奪戦
絵コンテ;イケメンピスタチオに泣くクロミ
キャラデザ;ピアノ：あっぴゅる～
美術;
音響;</t>
    <rPh sb="12" eb="15">
      <t>ソウダツセン</t>
    </rPh>
    <rPh sb="31" eb="32">
      <t>ナ</t>
    </rPh>
    <phoneticPr fontId="1"/>
  </si>
  <si>
    <t>点
演出;ミミックカップケーキに翻弄される
脚本;お仕置きされるクロミ
絵コンテ;メレンゲに塗れるマイメロ
キャラデザ;マイメロ頭巾もクロミ頭巾も実はイスラム布のアレゴリーなのか
美術;
音響;</t>
    <rPh sb="16" eb="18">
      <t>ホンロウ</t>
    </rPh>
    <rPh sb="26" eb="28">
      <t>シオ</t>
    </rPh>
    <rPh sb="46" eb="47">
      <t>マミ</t>
    </rPh>
    <rPh sb="64" eb="66">
      <t>ズキン</t>
    </rPh>
    <rPh sb="70" eb="72">
      <t>ズキン</t>
    </rPh>
    <rPh sb="73" eb="74">
      <t>ジツ</t>
    </rPh>
    <rPh sb="79" eb="80">
      <t>ヌノ</t>
    </rPh>
    <phoneticPr fontId="1"/>
  </si>
  <si>
    <t>点
演出;マイメロにもSNS
脚本;
絵コンテ;成敗されるクロミと蜂、ファンタジーハートに救われるマイメロ
キャラデザ;
美術;
音響;</t>
    <rPh sb="24" eb="26">
      <t>セイバイ</t>
    </rPh>
    <rPh sb="33" eb="34">
      <t>ハチ</t>
    </rPh>
    <rPh sb="45" eb="46">
      <t>スク</t>
    </rPh>
    <phoneticPr fontId="1"/>
  </si>
  <si>
    <t>点
演出;
脚本;
絵コンテ;ハート争奪がピスタチオに軍配
キャラデザ;
美術;
音響;</t>
    <rPh sb="18" eb="20">
      <t>ソウダツ</t>
    </rPh>
    <rPh sb="27" eb="29">
      <t>グンバイ</t>
    </rPh>
    <phoneticPr fontId="1"/>
  </si>
  <si>
    <t>点
演出;
脚本;
絵コンテ;フラットくんのぷんぷんソーダ
キャラデザ;
美術;
音響;</t>
    <phoneticPr fontId="1"/>
  </si>
  <si>
    <t>点
演出;
脚本;雲の番人がハートを回収する
絵コンテ;傘で飛び立つ赤い群衆の強襲
キャラデザ;
美術;
音響;</t>
    <rPh sb="9" eb="10">
      <t>クモ</t>
    </rPh>
    <rPh sb="11" eb="13">
      <t>バンニン</t>
    </rPh>
    <rPh sb="18" eb="20">
      <t>カイシュウ</t>
    </rPh>
    <rPh sb="28" eb="29">
      <t>カサ</t>
    </rPh>
    <rPh sb="30" eb="31">
      <t>ト</t>
    </rPh>
    <rPh sb="32" eb="33">
      <t>タ</t>
    </rPh>
    <rPh sb="34" eb="35">
      <t>アカ</t>
    </rPh>
    <rPh sb="36" eb="38">
      <t>グンシュウ</t>
    </rPh>
    <rPh sb="39" eb="41">
      <t>キョウシュウ</t>
    </rPh>
    <phoneticPr fontId="1"/>
  </si>
  <si>
    <t>点
演出;
脚本;崩壊したマイメロ店とSNS映えに生き残るクロミ、ピスタチオの計略は二人の欲望を止揚するか
絵コンテ;
キャラデザ;
美術;
音響;</t>
    <rPh sb="9" eb="11">
      <t>ホウカイ</t>
    </rPh>
    <rPh sb="17" eb="18">
      <t>ミセ</t>
    </rPh>
    <rPh sb="22" eb="23">
      <t>ハ</t>
    </rPh>
    <rPh sb="25" eb="26">
      <t>イ</t>
    </rPh>
    <rPh sb="27" eb="28">
      <t>ノコ</t>
    </rPh>
    <rPh sb="39" eb="41">
      <t>ケイリャク</t>
    </rPh>
    <rPh sb="42" eb="44">
      <t>フタリ</t>
    </rPh>
    <rPh sb="45" eb="47">
      <t>ヨクボウ</t>
    </rPh>
    <rPh sb="48" eb="50">
      <t>シヨウ</t>
    </rPh>
    <phoneticPr fontId="1"/>
  </si>
  <si>
    <t>点
演出;冒頭から耕平と愛菜の妄想天丼が面白い
脚本;印象ゲームの題材で彫り込める日常と人物造詣。「置いておくだけ」天丼も時間差でいい
絵コンテ;性的画角とギャグとのバランスが植田羊一作画監督の見せ場
キャラデザ;愛菜はずっと貧乳注意キャラで活かすのか
美術;バー棚は適当、、
音響;</t>
    <rPh sb="5" eb="7">
      <t>ボウトウ</t>
    </rPh>
    <rPh sb="9" eb="11">
      <t>コウヘイ</t>
    </rPh>
    <rPh sb="12" eb="14">
      <t>マナ</t>
    </rPh>
    <rPh sb="15" eb="17">
      <t>モウソウ</t>
    </rPh>
    <rPh sb="17" eb="19">
      <t>テンドン</t>
    </rPh>
    <rPh sb="20" eb="22">
      <t>オモシロ</t>
    </rPh>
    <rPh sb="27" eb="29">
      <t>インショウ</t>
    </rPh>
    <rPh sb="33" eb="35">
      <t>ダイザイ</t>
    </rPh>
    <rPh sb="36" eb="37">
      <t>ホ</t>
    </rPh>
    <rPh sb="38" eb="39">
      <t>コ</t>
    </rPh>
    <rPh sb="41" eb="43">
      <t>ニチジョウ</t>
    </rPh>
    <rPh sb="44" eb="48">
      <t>ジンブツゾウケイ</t>
    </rPh>
    <rPh sb="50" eb="51">
      <t>オ</t>
    </rPh>
    <rPh sb="58" eb="60">
      <t>テンドン</t>
    </rPh>
    <rPh sb="61" eb="64">
      <t>ジカンサ</t>
    </rPh>
    <rPh sb="73" eb="75">
      <t>セイテキ</t>
    </rPh>
    <rPh sb="75" eb="77">
      <t>ガカク</t>
    </rPh>
    <rPh sb="92" eb="96">
      <t>サクガカントク</t>
    </rPh>
    <rPh sb="97" eb="98">
      <t>ミ</t>
    </rPh>
    <rPh sb="99" eb="100">
      <t>バ</t>
    </rPh>
    <rPh sb="113" eb="115">
      <t>ヒンニュウ</t>
    </rPh>
    <rPh sb="115" eb="117">
      <t>チュウイ</t>
    </rPh>
    <rPh sb="121" eb="122">
      <t>イ</t>
    </rPh>
    <rPh sb="132" eb="133">
      <t>タナ</t>
    </rPh>
    <rPh sb="134" eb="136">
      <t>テキトウ</t>
    </rPh>
    <phoneticPr fontId="1"/>
  </si>
  <si>
    <t>（17話）点
演出;冗長な説明のメタ突っ込みが良い。気食悪い集団もしっかりきしょい
脚本;デスゲーム仕掛け人にルール改変する日常会話
絵コンテ;適当過ぎる魔法使い効果の面々が寧ろいい、圭護は完全にナニー（アダムスファミリー）
キャラデザ;突っ込みが良い
美術;適当なデスゲーム盤面に部屋が圭護のセンスの象徴
音響;
OP:
ED:</t>
    <rPh sb="3" eb="4">
      <t>ワ</t>
    </rPh>
    <rPh sb="10" eb="12">
      <t>ジョウチョウ</t>
    </rPh>
    <rPh sb="13" eb="15">
      <t>セツメイ</t>
    </rPh>
    <rPh sb="18" eb="19">
      <t>ツ</t>
    </rPh>
    <rPh sb="20" eb="21">
      <t>コ</t>
    </rPh>
    <rPh sb="23" eb="24">
      <t>イ</t>
    </rPh>
    <rPh sb="26" eb="28">
      <t>キショク</t>
    </rPh>
    <rPh sb="28" eb="29">
      <t>ワル</t>
    </rPh>
    <rPh sb="30" eb="32">
      <t>シュウダン</t>
    </rPh>
    <rPh sb="50" eb="52">
      <t>シカ</t>
    </rPh>
    <rPh sb="53" eb="54">
      <t>ニン</t>
    </rPh>
    <rPh sb="58" eb="60">
      <t>カイヘン</t>
    </rPh>
    <rPh sb="62" eb="66">
      <t>ニチジョウカイワ</t>
    </rPh>
    <rPh sb="72" eb="75">
      <t>テキトウス</t>
    </rPh>
    <rPh sb="77" eb="79">
      <t>マホウ</t>
    </rPh>
    <rPh sb="79" eb="80">
      <t>ツカ</t>
    </rPh>
    <rPh sb="81" eb="83">
      <t>コウカ</t>
    </rPh>
    <rPh sb="84" eb="86">
      <t>メンメン</t>
    </rPh>
    <rPh sb="87" eb="88">
      <t>ムシ</t>
    </rPh>
    <rPh sb="95" eb="97">
      <t>カンゼン</t>
    </rPh>
    <rPh sb="119" eb="120">
      <t>ツ</t>
    </rPh>
    <rPh sb="121" eb="122">
      <t>コ</t>
    </rPh>
    <rPh sb="124" eb="125">
      <t>イ</t>
    </rPh>
    <rPh sb="130" eb="132">
      <t>テキトウ</t>
    </rPh>
    <rPh sb="138" eb="140">
      <t>バンメン</t>
    </rPh>
    <rPh sb="141" eb="143">
      <t>ヘヤ</t>
    </rPh>
    <rPh sb="151" eb="153">
      <t>ショウチョウ</t>
    </rPh>
    <phoneticPr fontId="1"/>
  </si>
  <si>
    <t>月蝕も凄いが氷の五月雨が襲う悪魔との構図も凄い
ベルセルクの蝕的な凄味を噛み締める回でもある
リョウの造詣が喋り過ぎのメタ認知しすぎてゲーマー解説気分になるのは良くないが、
絵コンテは格段に良い回
主人公のDQNぶりは非力さあってのキャラ立ちと理解</t>
    <phoneticPr fontId="1"/>
  </si>
  <si>
    <t>父母を喪失した世界でピュグマリオンを偽悪的に推す構図を、お菓子作りと夢の共有による実益で回収する
母より父をピュグマリオン化する意匠、ピュグマリオンに群がる人形の共食い、黴させる人形劇や、雲の王国意匠は斬新
もう70%くらいに纏められたかもしれない　後半は冗長</t>
    <rPh sb="75" eb="76">
      <t>ムラ</t>
    </rPh>
    <rPh sb="78" eb="80">
      <t>ニンギョウ</t>
    </rPh>
    <rPh sb="81" eb="83">
      <t>トモグ</t>
    </rPh>
    <phoneticPr fontId="1"/>
  </si>
  <si>
    <t>90点
演出:パナマの囮船の見送り、南米上陸ともに惜しげもなく魔改造される船舶からバイク6機、ギリギリの工程を楽しむネジの飛び具合、スタンリー追撃を躱しきる周到な罠、余韻を残すモールス信号、全てが緊張感高く驚異的
脚本:科学とアクションのスクラップ&amp;ビルドを全体的に示す秀逸さ</t>
    <phoneticPr fontId="1"/>
  </si>
  <si>
    <t>点　巧い
演出;現実とはとかくチビシー、嚙締める真壁
脚本;人間交差点の重なる人間模様
絵コンテ;兎の耳掴む。。交錯する真壁父と息子。頻発する交差点の意匠が日常を掘り下げる参照点
キャラデザ;マカベ良い人は大仏観を更に出しても良い
美術;もつ煮グラタンのステンドグラス風世界の回天
音響;心臓音が寧ろ主役</t>
    <rPh sb="2" eb="3">
      <t>ウマ</t>
    </rPh>
    <rPh sb="8" eb="10">
      <t>ゲンジツ</t>
    </rPh>
    <rPh sb="20" eb="22">
      <t>カミシ</t>
    </rPh>
    <rPh sb="24" eb="26">
      <t>マカベ</t>
    </rPh>
    <rPh sb="30" eb="35">
      <t>ニンゲンコウサテン</t>
    </rPh>
    <rPh sb="36" eb="37">
      <t>カサ</t>
    </rPh>
    <rPh sb="39" eb="43">
      <t>ニンゲンモヨウ</t>
    </rPh>
    <rPh sb="49" eb="50">
      <t>ウサギ</t>
    </rPh>
    <rPh sb="51" eb="52">
      <t>ミミ</t>
    </rPh>
    <rPh sb="52" eb="53">
      <t>ツカ</t>
    </rPh>
    <rPh sb="56" eb="58">
      <t>コウサク</t>
    </rPh>
    <rPh sb="60" eb="62">
      <t>マカベ</t>
    </rPh>
    <rPh sb="62" eb="63">
      <t>チチ</t>
    </rPh>
    <rPh sb="64" eb="66">
      <t>ムスコ</t>
    </rPh>
    <rPh sb="67" eb="69">
      <t>ヒンパツ</t>
    </rPh>
    <rPh sb="71" eb="74">
      <t>コウサテン</t>
    </rPh>
    <rPh sb="75" eb="77">
      <t>イショウ</t>
    </rPh>
    <rPh sb="78" eb="80">
      <t>ニチジョウ</t>
    </rPh>
    <rPh sb="81" eb="82">
      <t>ホ</t>
    </rPh>
    <rPh sb="83" eb="84">
      <t>サ</t>
    </rPh>
    <rPh sb="86" eb="89">
      <t>サンショウテン</t>
    </rPh>
    <rPh sb="99" eb="100">
      <t>イ</t>
    </rPh>
    <rPh sb="101" eb="102">
      <t>ヒト</t>
    </rPh>
    <rPh sb="103" eb="106">
      <t>ダイブツカン</t>
    </rPh>
    <rPh sb="107" eb="108">
      <t>サラ</t>
    </rPh>
    <rPh sb="109" eb="110">
      <t>ダ</t>
    </rPh>
    <rPh sb="113" eb="114">
      <t>イ</t>
    </rPh>
    <rPh sb="121" eb="122">
      <t>ニ</t>
    </rPh>
    <rPh sb="134" eb="135">
      <t>フウ</t>
    </rPh>
    <rPh sb="135" eb="137">
      <t>セカイ</t>
    </rPh>
    <rPh sb="138" eb="140">
      <t>カイテン</t>
    </rPh>
    <rPh sb="144" eb="146">
      <t>シンゾウ</t>
    </rPh>
    <rPh sb="146" eb="147">
      <t>オト</t>
    </rPh>
    <rPh sb="148" eb="149">
      <t>ムシ</t>
    </rPh>
    <rPh sb="150" eb="152">
      <t>シュヤク</t>
    </rPh>
    <phoneticPr fontId="1"/>
  </si>
  <si>
    <t>（17話）点　WISPER FLOWER
演出;癒すヒーロー、不吉なヒーロー
脚本;阿生の死と小強、ボルテックスとの離別と再会は怪物化する幼年期の終りと闇の成熟への導線か
絵コンテ;阿生の死に際の百合の花の赤みが、白いヒーローと民衆人気を屹立
キャラデザ;墜落事故の生き残りが眼と角と牙の緑
美術;疎開先のバンガローの作り込みの細かさ
音響;疎開を彩る素朴な楽しみ</t>
    <rPh sb="3" eb="4">
      <t>ワ</t>
    </rPh>
    <rPh sb="24" eb="25">
      <t>イヤ</t>
    </rPh>
    <rPh sb="31" eb="33">
      <t>フキツ</t>
    </rPh>
    <rPh sb="45" eb="46">
      <t>シ</t>
    </rPh>
    <rPh sb="47" eb="48">
      <t>チイ</t>
    </rPh>
    <rPh sb="48" eb="49">
      <t>ツヨ</t>
    </rPh>
    <rPh sb="58" eb="60">
      <t>リベツ</t>
    </rPh>
    <rPh sb="61" eb="63">
      <t>サイカイ</t>
    </rPh>
    <rPh sb="64" eb="67">
      <t>カイブツカ</t>
    </rPh>
    <rPh sb="69" eb="72">
      <t>ヨウネンキ</t>
    </rPh>
    <rPh sb="73" eb="74">
      <t>オワ</t>
    </rPh>
    <rPh sb="76" eb="77">
      <t>ヤミ</t>
    </rPh>
    <rPh sb="78" eb="80">
      <t>セイジュク</t>
    </rPh>
    <rPh sb="82" eb="84">
      <t>ドウセン</t>
    </rPh>
    <rPh sb="94" eb="95">
      <t>シ</t>
    </rPh>
    <rPh sb="96" eb="97">
      <t>ギワ</t>
    </rPh>
    <rPh sb="98" eb="100">
      <t>ユリ</t>
    </rPh>
    <rPh sb="101" eb="102">
      <t>ハナ</t>
    </rPh>
    <rPh sb="103" eb="104">
      <t>アカ</t>
    </rPh>
    <rPh sb="107" eb="108">
      <t>シロ</t>
    </rPh>
    <rPh sb="114" eb="118">
      <t>ミンシュウニンキ</t>
    </rPh>
    <rPh sb="119" eb="121">
      <t>キツリツ</t>
    </rPh>
    <rPh sb="128" eb="132">
      <t>ツイラクジコ</t>
    </rPh>
    <rPh sb="133" eb="134">
      <t>イ</t>
    </rPh>
    <rPh sb="135" eb="136">
      <t>ノコ</t>
    </rPh>
    <rPh sb="138" eb="139">
      <t>メ</t>
    </rPh>
    <rPh sb="140" eb="141">
      <t>ツノ</t>
    </rPh>
    <rPh sb="142" eb="143">
      <t>キバ</t>
    </rPh>
    <rPh sb="144" eb="145">
      <t>ミドリ</t>
    </rPh>
    <rPh sb="149" eb="152">
      <t>ソカイサキ</t>
    </rPh>
    <rPh sb="159" eb="160">
      <t>ツク</t>
    </rPh>
    <rPh sb="161" eb="162">
      <t>コ</t>
    </rPh>
    <rPh sb="164" eb="165">
      <t>コマ</t>
    </rPh>
    <rPh sb="171" eb="173">
      <t>ソカイ</t>
    </rPh>
    <rPh sb="174" eb="175">
      <t>イロド</t>
    </rPh>
    <rPh sb="176" eb="178">
      <t>ソボク</t>
    </rPh>
    <rPh sb="179" eb="180">
      <t>タノ</t>
    </rPh>
    <phoneticPr fontId="1"/>
  </si>
  <si>
    <t>点
演出;すっぽんを振り回す汚いアクションは表情含めタダ汚くザンカのキャラを崩すのみ
脚本;思念体の変化と斑獣の造詣の掘り下げの有無が気になる。組織加入の下りがチェンソーマンと相似
絵コンテ;ルドのクズさと過剰な感情とヤンキーさは人を選ぶ
キャラデザ;医者爺の声がフリーザで寧ろ婆
美術;ゴミドームのグラフィティ含めグラフィティデザインが全体的に凄い
音響;ウンコ勝負の下りをコミカルに添える努力はある
ED:ゴミの生成と傷の再生は赤みを帯びた角で別物へ変容する</t>
    <rPh sb="10" eb="11">
      <t>フ</t>
    </rPh>
    <rPh sb="12" eb="13">
      <t>マワ</t>
    </rPh>
    <rPh sb="14" eb="15">
      <t>キタナ</t>
    </rPh>
    <rPh sb="22" eb="24">
      <t>ヒョウジョウ</t>
    </rPh>
    <rPh sb="24" eb="25">
      <t>フク</t>
    </rPh>
    <rPh sb="28" eb="29">
      <t>キタナ</t>
    </rPh>
    <rPh sb="38" eb="39">
      <t>クズ</t>
    </rPh>
    <rPh sb="46" eb="48">
      <t>シネン</t>
    </rPh>
    <rPh sb="48" eb="49">
      <t>カラダ</t>
    </rPh>
    <rPh sb="50" eb="52">
      <t>ヘンカ</t>
    </rPh>
    <rPh sb="53" eb="54">
      <t>マダラ</t>
    </rPh>
    <rPh sb="54" eb="55">
      <t>ケモノ</t>
    </rPh>
    <rPh sb="56" eb="58">
      <t>ゾウケイ</t>
    </rPh>
    <rPh sb="59" eb="60">
      <t>ホ</t>
    </rPh>
    <rPh sb="61" eb="62">
      <t>サ</t>
    </rPh>
    <rPh sb="64" eb="66">
      <t>ウム</t>
    </rPh>
    <rPh sb="67" eb="68">
      <t>キ</t>
    </rPh>
    <rPh sb="72" eb="76">
      <t>ソシキカニュウ</t>
    </rPh>
    <rPh sb="77" eb="78">
      <t>クダ</t>
    </rPh>
    <rPh sb="88" eb="90">
      <t>ソウジ</t>
    </rPh>
    <rPh sb="103" eb="105">
      <t>カジョウ</t>
    </rPh>
    <rPh sb="106" eb="108">
      <t>カンジョウ</t>
    </rPh>
    <rPh sb="115" eb="116">
      <t>ヒト</t>
    </rPh>
    <rPh sb="117" eb="118">
      <t>エラ</t>
    </rPh>
    <rPh sb="126" eb="128">
      <t>イシャ</t>
    </rPh>
    <rPh sb="128" eb="129">
      <t>ジジイ</t>
    </rPh>
    <rPh sb="130" eb="131">
      <t>コエ</t>
    </rPh>
    <rPh sb="137" eb="138">
      <t>ムシ</t>
    </rPh>
    <rPh sb="139" eb="140">
      <t>ババ</t>
    </rPh>
    <rPh sb="156" eb="157">
      <t>フク</t>
    </rPh>
    <rPh sb="169" eb="172">
      <t>ゼンタイテキ</t>
    </rPh>
    <rPh sb="173" eb="174">
      <t>スゴ</t>
    </rPh>
    <rPh sb="182" eb="184">
      <t>ショウブ</t>
    </rPh>
    <rPh sb="185" eb="186">
      <t>クダ</t>
    </rPh>
    <rPh sb="193" eb="194">
      <t>ソ</t>
    </rPh>
    <rPh sb="196" eb="198">
      <t>ドリョク</t>
    </rPh>
    <phoneticPr fontId="1"/>
  </si>
  <si>
    <t>点
演出;石見舞菜香は健在だが屏風ヶ浦帆稀のデッサンが崩れがち
脚本;莫迦が勉強の契機に気づくのは良い
絵コンテ;血の流動性と生臭みが良い。殺陣のテンポは良くない
キャラデザ;鬼の角のデザインの薔薇等の植物意匠は関連性が気になる。漣 水鶏の愛美の演技が気になる。女性キャラの胸大きくし過ぎ
美術;血腥い武器の造詣のこだわりがいい
音響;</t>
    <rPh sb="11" eb="13">
      <t>ケンザイ</t>
    </rPh>
    <rPh sb="27" eb="28">
      <t>クズ</t>
    </rPh>
    <rPh sb="35" eb="37">
      <t>バカ</t>
    </rPh>
    <rPh sb="38" eb="40">
      <t>ベンキョウ</t>
    </rPh>
    <rPh sb="41" eb="43">
      <t>ケイキ</t>
    </rPh>
    <rPh sb="44" eb="45">
      <t>キ</t>
    </rPh>
    <rPh sb="49" eb="50">
      <t>イ</t>
    </rPh>
    <rPh sb="57" eb="58">
      <t>チ</t>
    </rPh>
    <rPh sb="59" eb="62">
      <t>リュウドウセイ</t>
    </rPh>
    <rPh sb="63" eb="65">
      <t>ナマグサ</t>
    </rPh>
    <rPh sb="67" eb="68">
      <t>イ</t>
    </rPh>
    <rPh sb="70" eb="72">
      <t>タテ</t>
    </rPh>
    <rPh sb="77" eb="78">
      <t>ヨ</t>
    </rPh>
    <rPh sb="88" eb="89">
      <t>オニ</t>
    </rPh>
    <rPh sb="90" eb="91">
      <t>ツノ</t>
    </rPh>
    <rPh sb="97" eb="99">
      <t>バラ</t>
    </rPh>
    <rPh sb="99" eb="100">
      <t>ナド</t>
    </rPh>
    <rPh sb="101" eb="103">
      <t>ショクブツ</t>
    </rPh>
    <rPh sb="103" eb="105">
      <t>イショウ</t>
    </rPh>
    <rPh sb="106" eb="109">
      <t>カンレンセイ</t>
    </rPh>
    <rPh sb="110" eb="111">
      <t>キ</t>
    </rPh>
    <rPh sb="123" eb="125">
      <t>エンギ</t>
    </rPh>
    <rPh sb="126" eb="127">
      <t>キ</t>
    </rPh>
    <rPh sb="131" eb="133">
      <t>ジョセイ</t>
    </rPh>
    <rPh sb="137" eb="138">
      <t>ムネ</t>
    </rPh>
    <rPh sb="138" eb="139">
      <t>オオ</t>
    </rPh>
    <rPh sb="142" eb="143">
      <t>ス</t>
    </rPh>
    <rPh sb="148" eb="150">
      <t>チナマグサ</t>
    </rPh>
    <rPh sb="151" eb="153">
      <t>ブキ</t>
    </rPh>
    <rPh sb="154" eb="156">
      <t>ゾウケイ</t>
    </rPh>
    <phoneticPr fontId="1"/>
  </si>
  <si>
    <t>１４話）
演出:田舎の街並みから都会の疾走感、怪獣掃討まで素晴らしい
脚本:二期初回としてまずまず
絵コンテ:ジャンプの注力を感じさせる隙の無さ
キャラデザ:鳴海隊長のカフカへの冷たさは良い
美術:圧倒的な街並み、銃器、怪獣。でもモチーフはもろにGODZILLA
音響:
文藝:カフカの想いが鬱陶しく、ニコルの役割もイマイチ明瞭化しない
OP:なし
ED:字幕</t>
    <rPh sb="2" eb="3">
      <t>ワ</t>
    </rPh>
    <phoneticPr fontId="1"/>
  </si>
  <si>
    <t>点
演出:ピュグマリオンがスライム生命体として無性と有性とで揺さぶられる
脚本:四捨五入してほぼ白馬の縞馬wロボットのピュグマリオン的繁殖意匠に対置されるぷにるのピーターパンの童貞妖精
絵コンテ:パーフェクトなジュレの好きな人テンプレが酷いw骨やんの天丼パン咥えるコタローが生きる
キャラデザ:ジュレがメイクアガールのロボットに見える
美術:
音響:
文藝:</t>
    <phoneticPr fontId="1"/>
  </si>
  <si>
    <t xml:space="preserve">（17話）点
演出;前半のフィルの造詣の酷さが緩慢で試練だけど、後半のアンの歴史を噛み締める故郷との邂逅、見守る義母、はしゃぐ子供達の美しい情景に泣きそうになる
お姫様妄想のアンの幼さを燻らせるビリーとギルバートの対比も見逃せない
ギルバートの諦めの悪さが後光に映える
脚本;フィルのドン引きする高飛車さが寧ろアンの成長を対比。パティとシャーリーの家の関係性が気になる
絵コンテ;リンド叔母さん卒倒が淡白
キャラデザ;
美術;大学街の船舶の航海が揺らめく
音響;
</t>
    <rPh sb="3" eb="4">
      <t>ワ</t>
    </rPh>
    <rPh sb="144" eb="145">
      <t>ビ</t>
    </rPh>
    <rPh sb="148" eb="151">
      <t>タカビシャ</t>
    </rPh>
    <rPh sb="153" eb="154">
      <t>ムシ</t>
    </rPh>
    <rPh sb="158" eb="160">
      <t>セイチョウ</t>
    </rPh>
    <rPh sb="161" eb="163">
      <t>タイヒ</t>
    </rPh>
    <rPh sb="174" eb="175">
      <t>イエ</t>
    </rPh>
    <rPh sb="176" eb="179">
      <t>カンケイセイ</t>
    </rPh>
    <rPh sb="180" eb="181">
      <t>キ</t>
    </rPh>
    <rPh sb="193" eb="195">
      <t>オバ</t>
    </rPh>
    <rPh sb="197" eb="199">
      <t>ソットウ</t>
    </rPh>
    <rPh sb="200" eb="202">
      <t>タンパク</t>
    </rPh>
    <rPh sb="213" eb="215">
      <t>ダイガク</t>
    </rPh>
    <rPh sb="215" eb="216">
      <t>マチ</t>
    </rPh>
    <rPh sb="217" eb="219">
      <t>センパク</t>
    </rPh>
    <rPh sb="220" eb="222">
      <t>コウカイ</t>
    </rPh>
    <rPh sb="223" eb="224">
      <t>ユ</t>
    </rPh>
    <phoneticPr fontId="1"/>
  </si>
  <si>
    <t>点
百合を偽装したうる星やつら、第一部完
利点のデフォルメも、れな子の魅力も、タラシ込みも、赤坂屋上プールの盛り上がりも説得力は無いが、綺麗なだんじょるという感じで興味継続
ほぼ人口造詣のれな子にspiceを塗せるかが物語としての勝負か？
本気故の愚かさが見えたら満点
演出　2/4
脚本　2/4
絵コンテ　4/4
キャラデザ　2/4
美術　3/4
音響　3/4 
EDが1番良い</t>
    <phoneticPr fontId="1"/>
  </si>
  <si>
    <t xml:space="preserve">点　会話劇とは深掘りと横滑りと認知療法と甘味料
演出;娘「わかりみ凄いね」（解像度が高い）
脚本;ラフレシアの善悪を反転する山本に縋る。ジェネリック和田と滝沢ｗ和田と影に措かれる斎藤の構図に潜む暴力
絵コンテ:ついにフードコートを出る
キャラデザ;胸を掴まれて別にいい山本が凄い
美術;夏の白い雲の異常な綺麗さ
音響;脅かす背景が中々良い
</t>
    <rPh sb="2" eb="4">
      <t>カイワ</t>
    </rPh>
    <rPh sb="4" eb="5">
      <t>ゲキ</t>
    </rPh>
    <rPh sb="7" eb="9">
      <t>フカボ</t>
    </rPh>
    <rPh sb="11" eb="13">
      <t>ヨコスベ</t>
    </rPh>
    <rPh sb="15" eb="19">
      <t>ニンチリョウホウ</t>
    </rPh>
    <rPh sb="20" eb="23">
      <t>カンミリョウ</t>
    </rPh>
    <rPh sb="27" eb="28">
      <t>ムスメ</t>
    </rPh>
    <rPh sb="33" eb="34">
      <t>スゴ</t>
    </rPh>
    <rPh sb="38" eb="41">
      <t>カイゾウド</t>
    </rPh>
    <rPh sb="42" eb="43">
      <t>タカ</t>
    </rPh>
    <rPh sb="61" eb="63">
      <t>ゼンアク</t>
    </rPh>
    <rPh sb="64" eb="66">
      <t>ハンテン</t>
    </rPh>
    <rPh sb="74" eb="76">
      <t>ワダ</t>
    </rPh>
    <rPh sb="81" eb="83">
      <t>ヤマモト</t>
    </rPh>
    <rPh sb="84" eb="85">
      <t>スガ</t>
    </rPh>
    <rPh sb="86" eb="88">
      <t>ワダ</t>
    </rPh>
    <rPh sb="89" eb="90">
      <t>カゲ</t>
    </rPh>
    <rPh sb="91" eb="92">
      <t>オ</t>
    </rPh>
    <rPh sb="95" eb="97">
      <t>サイトウ</t>
    </rPh>
    <rPh sb="98" eb="100">
      <t>コウズ</t>
    </rPh>
    <rPh sb="101" eb="102">
      <t>ヒソ</t>
    </rPh>
    <rPh sb="103" eb="105">
      <t>ボウリョク</t>
    </rPh>
    <rPh sb="121" eb="122">
      <t>デ</t>
    </rPh>
    <rPh sb="130" eb="131">
      <t>ムネ</t>
    </rPh>
    <rPh sb="132" eb="133">
      <t>ツカ</t>
    </rPh>
    <rPh sb="136" eb="137">
      <t>ベツ</t>
    </rPh>
    <rPh sb="140" eb="142">
      <t>ヤマモト</t>
    </rPh>
    <rPh sb="143" eb="144">
      <t>スゴ</t>
    </rPh>
    <rPh sb="149" eb="150">
      <t>ナツ</t>
    </rPh>
    <rPh sb="158" eb="160">
      <t>キレイ</t>
    </rPh>
    <rPh sb="165" eb="166">
      <t>オビヤ</t>
    </rPh>
    <rPh sb="168" eb="170">
      <t>ハイケイナカナカイ</t>
    </rPh>
    <phoneticPr fontId="1"/>
  </si>
  <si>
    <t>15話　点
演出;跳ねる球、飛び立つオカルン、虹を廻す邪視
脚本;邪視とオカルン、円城寺家UMAの夜明けの産声が新しい閉鎖性を示すのか。噴火は遣り過ぎ
絵コンテ;見つけた瞬間の竹割と色彩変化の妙
キャラデザ;
美術;跳躍し駆け巡る壁面から室内までを縦横無尽に収縮する巧さ
音響;オカルンの切れの背景音の軽妙さも良い</t>
    <rPh sb="2" eb="3">
      <t>ワ</t>
    </rPh>
    <rPh sb="9" eb="10">
      <t>ハ</t>
    </rPh>
    <rPh sb="12" eb="13">
      <t>タマ</t>
    </rPh>
    <rPh sb="14" eb="15">
      <t>ト</t>
    </rPh>
    <rPh sb="16" eb="17">
      <t>タ</t>
    </rPh>
    <rPh sb="23" eb="24">
      <t>ニジ</t>
    </rPh>
    <rPh sb="25" eb="26">
      <t>マワ</t>
    </rPh>
    <rPh sb="27" eb="28">
      <t>ヨコシマ</t>
    </rPh>
    <rPh sb="28" eb="29">
      <t>シ</t>
    </rPh>
    <rPh sb="81" eb="82">
      <t>ミ</t>
    </rPh>
    <rPh sb="85" eb="87">
      <t>シュンカン</t>
    </rPh>
    <rPh sb="88" eb="90">
      <t>タケワリ</t>
    </rPh>
    <rPh sb="91" eb="93">
      <t>シキサイ</t>
    </rPh>
    <rPh sb="93" eb="95">
      <t>ヘンカ</t>
    </rPh>
    <rPh sb="96" eb="97">
      <t>ミョウ</t>
    </rPh>
    <rPh sb="108" eb="110">
      <t>チョウヤク</t>
    </rPh>
    <rPh sb="111" eb="112">
      <t>カ</t>
    </rPh>
    <rPh sb="113" eb="114">
      <t>メグ</t>
    </rPh>
    <rPh sb="115" eb="117">
      <t>ヘキメン</t>
    </rPh>
    <rPh sb="119" eb="121">
      <t>シツナイ</t>
    </rPh>
    <rPh sb="124" eb="128">
      <t>ジュウオウムジン</t>
    </rPh>
    <rPh sb="129" eb="131">
      <t>シュウシュク</t>
    </rPh>
    <rPh sb="133" eb="134">
      <t>ウマ</t>
    </rPh>
    <rPh sb="144" eb="145">
      <t>キ</t>
    </rPh>
    <rPh sb="147" eb="150">
      <t>ハイケイオト</t>
    </rPh>
    <rPh sb="151" eb="153">
      <t>ケイミョウ</t>
    </rPh>
    <rPh sb="155" eb="156">
      <t>イ</t>
    </rPh>
    <phoneticPr fontId="1"/>
  </si>
  <si>
    <t>(16話)点
演出;謎神父の無敵感の意匠が抑制的に過ぎて緊張感が出ない
脚本;脊髄の糸で意図を操る。謎神父とバベルの会話も含めカットしても良い
絵コンテ;反射のノロワレの戦闘はひどめだが虹色の髑髏のマリアのステンドグラスの手籠めが凄い
キャラデザ;シヴィルウォーの単純な造詣、、
美術;糸の揺らめき、後光の連射による重畳の新しい神聖の造詣がある
音響;</t>
    <rPh sb="3" eb="4">
      <t>ワ</t>
    </rPh>
    <rPh sb="10" eb="11">
      <t>ナゾ</t>
    </rPh>
    <rPh sb="11" eb="13">
      <t>シンプ</t>
    </rPh>
    <rPh sb="14" eb="17">
      <t>ムテキカン</t>
    </rPh>
    <rPh sb="18" eb="20">
      <t>イショウ</t>
    </rPh>
    <rPh sb="21" eb="24">
      <t>ヨクセイテキ</t>
    </rPh>
    <rPh sb="25" eb="26">
      <t>ス</t>
    </rPh>
    <rPh sb="28" eb="31">
      <t>キンチョウカン</t>
    </rPh>
    <rPh sb="32" eb="33">
      <t>デ</t>
    </rPh>
    <rPh sb="39" eb="41">
      <t>セキズイ</t>
    </rPh>
    <rPh sb="42" eb="43">
      <t>イト</t>
    </rPh>
    <rPh sb="44" eb="46">
      <t>イト</t>
    </rPh>
    <rPh sb="47" eb="48">
      <t>アヤツ</t>
    </rPh>
    <rPh sb="50" eb="51">
      <t>ナゾ</t>
    </rPh>
    <rPh sb="51" eb="53">
      <t>シンプ</t>
    </rPh>
    <rPh sb="58" eb="60">
      <t>カイワ</t>
    </rPh>
    <rPh sb="61" eb="62">
      <t>フク</t>
    </rPh>
    <rPh sb="69" eb="70">
      <t>ヨ</t>
    </rPh>
    <rPh sb="77" eb="79">
      <t>ハンシャ</t>
    </rPh>
    <rPh sb="85" eb="87">
      <t>セントウ</t>
    </rPh>
    <rPh sb="93" eb="95">
      <t>ニジイロ</t>
    </rPh>
    <rPh sb="96" eb="98">
      <t>ドクロ</t>
    </rPh>
    <rPh sb="111" eb="113">
      <t>テゴ</t>
    </rPh>
    <rPh sb="115" eb="116">
      <t>スゴ</t>
    </rPh>
    <rPh sb="132" eb="134">
      <t>タンジュン</t>
    </rPh>
    <rPh sb="135" eb="137">
      <t>ゾウケイ</t>
    </rPh>
    <rPh sb="143" eb="144">
      <t>イト</t>
    </rPh>
    <rPh sb="145" eb="146">
      <t>ユ</t>
    </rPh>
    <rPh sb="150" eb="152">
      <t>ゴコウ</t>
    </rPh>
    <rPh sb="153" eb="155">
      <t>レンシャ</t>
    </rPh>
    <rPh sb="158" eb="159">
      <t>カサ</t>
    </rPh>
    <rPh sb="159" eb="160">
      <t>タタミ</t>
    </rPh>
    <rPh sb="161" eb="162">
      <t>アタラ</t>
    </rPh>
    <rPh sb="164" eb="166">
      <t>シンセイ</t>
    </rPh>
    <rPh sb="167" eb="169">
      <t>ゾウケイ</t>
    </rPh>
    <phoneticPr fontId="1"/>
  </si>
  <si>
    <t>点
演出;文句を言いながら拘束具帷子を身に着けるアリシア
脚本;西の魔獣ザフティエの種族誘拐による人属殲滅で殲滅謀略合戦、赤子攫いと魔術適性と魔術開発。メイナードに対するアリシアは劣勢でクレバテスは加勢しないと観るが勝機は？
絵コンテ;勇者の追い剝ぎと吹き飛ぶクレバテスが良い。殺陣は古い
キャラデザ;ザフティエの臣下ガルトの差別的造詣は勇者に対置される
美術;しょぼめ
音響;</t>
    <rPh sb="5" eb="7">
      <t>モンク</t>
    </rPh>
    <rPh sb="8" eb="9">
      <t>イ</t>
    </rPh>
    <rPh sb="13" eb="16">
      <t>コウソクグ</t>
    </rPh>
    <rPh sb="16" eb="18">
      <t>カタビラ</t>
    </rPh>
    <rPh sb="19" eb="20">
      <t>ミ</t>
    </rPh>
    <rPh sb="21" eb="22">
      <t>ツ</t>
    </rPh>
    <rPh sb="32" eb="33">
      <t>ニシ</t>
    </rPh>
    <rPh sb="34" eb="36">
      <t>マジュウ</t>
    </rPh>
    <rPh sb="42" eb="44">
      <t>シュゾク</t>
    </rPh>
    <rPh sb="44" eb="46">
      <t>ユウカイ</t>
    </rPh>
    <rPh sb="49" eb="51">
      <t>ジンゾク</t>
    </rPh>
    <rPh sb="51" eb="53">
      <t>センメツ</t>
    </rPh>
    <rPh sb="54" eb="56">
      <t>センメツ</t>
    </rPh>
    <rPh sb="56" eb="58">
      <t>ボウリャク</t>
    </rPh>
    <rPh sb="58" eb="60">
      <t>ガッセン</t>
    </rPh>
    <rPh sb="61" eb="63">
      <t>アカゴ</t>
    </rPh>
    <rPh sb="63" eb="64">
      <t>サラ</t>
    </rPh>
    <rPh sb="66" eb="68">
      <t>マジュツ</t>
    </rPh>
    <rPh sb="71" eb="73">
      <t>マジュツ</t>
    </rPh>
    <rPh sb="73" eb="75">
      <t>カイハツ</t>
    </rPh>
    <rPh sb="82" eb="83">
      <t>タイ</t>
    </rPh>
    <rPh sb="90" eb="92">
      <t>レッセイ</t>
    </rPh>
    <rPh sb="99" eb="101">
      <t>カセイ</t>
    </rPh>
    <rPh sb="105" eb="106">
      <t>ミ</t>
    </rPh>
    <rPh sb="108" eb="110">
      <t>ショウキ</t>
    </rPh>
    <rPh sb="118" eb="120">
      <t>ユウシャ</t>
    </rPh>
    <rPh sb="121" eb="122">
      <t>オ</t>
    </rPh>
    <rPh sb="123" eb="124">
      <t>ハ</t>
    </rPh>
    <rPh sb="126" eb="127">
      <t>フ</t>
    </rPh>
    <rPh sb="128" eb="129">
      <t>ト</t>
    </rPh>
    <rPh sb="136" eb="137">
      <t>イ</t>
    </rPh>
    <rPh sb="139" eb="141">
      <t>タテ</t>
    </rPh>
    <rPh sb="142" eb="143">
      <t>フル</t>
    </rPh>
    <rPh sb="157" eb="159">
      <t>シンカ</t>
    </rPh>
    <rPh sb="163" eb="166">
      <t>サベツテキ</t>
    </rPh>
    <rPh sb="166" eb="168">
      <t>ゾウケイ</t>
    </rPh>
    <rPh sb="169" eb="171">
      <t>ユウシャ</t>
    </rPh>
    <rPh sb="172" eb="174">
      <t>タイチ</t>
    </rPh>
    <phoneticPr fontId="1"/>
  </si>
  <si>
    <t>演出:三人のウェディングの場面は良い。チョロいん設計に視聴者への侮りを感じるのは目元や口元の歪みなど全体的な造詣の浅さか
脚本:家族の幸せが団欒食事にしかないのか？転校生かホテル手配の下りが断絶凄くて情報授受のくだり？
絵コンテ:部屋散らかりを始め前後の断絶が気になる　　全体は丁寧だがデレやニコの照れは普通
キャラデザ:美人を台詞で説明するのは良くない
美術:桜、ホテル、着物が凄い</t>
    <phoneticPr fontId="1"/>
  </si>
  <si>
    <t>点
演出;傘を同時に差し出す見せ場の画角が、、
脚本;ホテル規約的に予約の無い人は同室宿泊出来ません。泥塗れの活動辞めれー
絵コンテ;折角のPAWORKSなのに砂利道に浮く足袋、、
キャラデザ;青山吉能の三和の味が沁みる。二琥の肩線が崩れる
美術;
音響;
ED:可愛い星の王子さまでサンテクジュペリ意匠は王子的意匠。意欲的なギルます枠</t>
    <rPh sb="5" eb="6">
      <t>カサ</t>
    </rPh>
    <rPh sb="7" eb="9">
      <t>ドウジ</t>
    </rPh>
    <rPh sb="10" eb="11">
      <t>サ</t>
    </rPh>
    <rPh sb="12" eb="13">
      <t>ダ</t>
    </rPh>
    <rPh sb="14" eb="15">
      <t>ミ</t>
    </rPh>
    <rPh sb="16" eb="17">
      <t>バ</t>
    </rPh>
    <rPh sb="18" eb="20">
      <t>ガカク</t>
    </rPh>
    <rPh sb="30" eb="32">
      <t>キヤク</t>
    </rPh>
    <rPh sb="32" eb="33">
      <t>テキ</t>
    </rPh>
    <rPh sb="34" eb="36">
      <t>ヨヤク</t>
    </rPh>
    <rPh sb="37" eb="38">
      <t>ナ</t>
    </rPh>
    <rPh sb="39" eb="40">
      <t>ヒト</t>
    </rPh>
    <rPh sb="51" eb="52">
      <t>ドロ</t>
    </rPh>
    <rPh sb="52" eb="53">
      <t>マミ</t>
    </rPh>
    <rPh sb="55" eb="57">
      <t>カツドウ</t>
    </rPh>
    <rPh sb="57" eb="58">
      <t>ヤ</t>
    </rPh>
    <rPh sb="67" eb="69">
      <t>セッカク</t>
    </rPh>
    <rPh sb="80" eb="83">
      <t>ジャリミチ</t>
    </rPh>
    <rPh sb="84" eb="85">
      <t>ウ</t>
    </rPh>
    <rPh sb="86" eb="88">
      <t>タビ</t>
    </rPh>
    <rPh sb="105" eb="106">
      <t>アジ</t>
    </rPh>
    <rPh sb="107" eb="108">
      <t>シ</t>
    </rPh>
    <rPh sb="114" eb="115">
      <t>カタ</t>
    </rPh>
    <rPh sb="115" eb="116">
      <t>セン</t>
    </rPh>
    <rPh sb="117" eb="118">
      <t>クズ</t>
    </rPh>
    <rPh sb="132" eb="134">
      <t>カワイ</t>
    </rPh>
    <rPh sb="135" eb="136">
      <t>ホシ</t>
    </rPh>
    <rPh sb="137" eb="139">
      <t>オウジ</t>
    </rPh>
    <rPh sb="150" eb="152">
      <t>イショウ</t>
    </rPh>
    <rPh sb="153" eb="156">
      <t>オウジテキ</t>
    </rPh>
    <rPh sb="156" eb="158">
      <t>イショウ</t>
    </rPh>
    <rPh sb="159" eb="162">
      <t>イヨクテキ</t>
    </rPh>
    <rPh sb="167" eb="168">
      <t>ワク</t>
    </rPh>
    <phoneticPr fontId="1"/>
  </si>
  <si>
    <t>　70点
演出:小動物のポケモン軍団は纏まると絵が様に
脚本:救出劇の下りがザルで仲間化する下りも弱いか。後出し的な要素(核？転生要因の鬼？鯰の内部空間？)は未だ未だ増えてしまうのか
絵コンテ:鯰アイキャッチが可愛い。小動物戦闘は良いが鮎に一工夫が欲しい。犬の尿連発は見苦しいが忘却要素は利用できる
キャラデザ:次回門宗主、角羊がやや魅力的。谷霊の正体暴きも丁寧
美術:保養所の水面との段差が丁寧</t>
    <phoneticPr fontId="1"/>
  </si>
  <si>
    <t>点
演出;日常主義対実力主義。運命論者と開拓者
脚本;リードボーカルの役割と全体構成を嬉歌と結の対立で描く
絵コンテ;ネガで自己嫌悪な弥子と嬉歌の屋上、ポジで自己肯定な結他の部室の対比
キャラデザ;閏の造詣の現代的軽薄さが小気味良い。前にも吐けず後ろにも吐けずｗ
美術;道祖神を拝み苺を摘まむ嬉歌
音響;仏滅の破損音ｗ
文藝：アカペラとは集団製作のアニメのアレゴリー。会話劇と展開が錯綜するミルフィーユ</t>
    <rPh sb="5" eb="7">
      <t>ニチジョウ</t>
    </rPh>
    <rPh sb="7" eb="9">
      <t>シュギ</t>
    </rPh>
    <rPh sb="9" eb="10">
      <t>タイ</t>
    </rPh>
    <rPh sb="10" eb="14">
      <t>ジツリョクシュギ</t>
    </rPh>
    <rPh sb="35" eb="37">
      <t>ヤクワリ</t>
    </rPh>
    <rPh sb="38" eb="40">
      <t>ゼンタイ</t>
    </rPh>
    <rPh sb="40" eb="42">
      <t>コウセイ</t>
    </rPh>
    <rPh sb="46" eb="47">
      <t>ムス</t>
    </rPh>
    <rPh sb="48" eb="50">
      <t>タイリツ</t>
    </rPh>
    <rPh sb="51" eb="52">
      <t>エガ</t>
    </rPh>
    <rPh sb="62" eb="66">
      <t>ジコケンオ</t>
    </rPh>
    <rPh sb="73" eb="75">
      <t>オクジョウ</t>
    </rPh>
    <rPh sb="79" eb="81">
      <t>ジコ</t>
    </rPh>
    <rPh sb="81" eb="83">
      <t>コウテイ</t>
    </rPh>
    <rPh sb="84" eb="85">
      <t>ムス</t>
    </rPh>
    <rPh sb="85" eb="86">
      <t>ホカ</t>
    </rPh>
    <rPh sb="87" eb="89">
      <t>ブシツ</t>
    </rPh>
    <rPh sb="90" eb="92">
      <t>タイヒ</t>
    </rPh>
    <rPh sb="99" eb="100">
      <t>ウルウ</t>
    </rPh>
    <rPh sb="101" eb="103">
      <t>ゾウケイ</t>
    </rPh>
    <rPh sb="104" eb="107">
      <t>ゲンダイテキ</t>
    </rPh>
    <rPh sb="107" eb="109">
      <t>ケイハク</t>
    </rPh>
    <rPh sb="111" eb="114">
      <t>コキミ</t>
    </rPh>
    <rPh sb="114" eb="115">
      <t>ヨ</t>
    </rPh>
    <rPh sb="117" eb="118">
      <t>マエ</t>
    </rPh>
    <rPh sb="120" eb="121">
      <t>ハ</t>
    </rPh>
    <rPh sb="123" eb="124">
      <t>ウシ</t>
    </rPh>
    <rPh sb="127" eb="128">
      <t>ハ</t>
    </rPh>
    <rPh sb="135" eb="138">
      <t>ドウソシン</t>
    </rPh>
    <rPh sb="139" eb="140">
      <t>オガ</t>
    </rPh>
    <rPh sb="141" eb="142">
      <t>イチゴ</t>
    </rPh>
    <rPh sb="143" eb="144">
      <t>ツ</t>
    </rPh>
    <rPh sb="152" eb="154">
      <t>ブツメツ</t>
    </rPh>
    <rPh sb="155" eb="157">
      <t>ハソン</t>
    </rPh>
    <rPh sb="157" eb="158">
      <t>オト</t>
    </rPh>
    <rPh sb="160" eb="162">
      <t>ブンゲイ</t>
    </rPh>
    <rPh sb="169" eb="173">
      <t>シュウダンセイサク</t>
    </rPh>
    <rPh sb="184" eb="187">
      <t>カイワゲキ</t>
    </rPh>
    <rPh sb="188" eb="190">
      <t>テンカイ</t>
    </rPh>
    <rPh sb="191" eb="193">
      <t>サクソウ</t>
    </rPh>
    <phoneticPr fontId="1"/>
  </si>
  <si>
    <t>16話）捨て子が未来へ鬼を繋ぐのか
演出;天邪鬼と売子姫は、袋雀と蛤の昔話を再話するか
脚本;九尾の狐が夕凪として細君と捨て子の娘を偽装する夢を見せる
絵コンテ;夕凪は夕暮れに魅せる夕立であり散り際のおしろい花の胡蝶の夢
キャラデザ;
美術;
音響;</t>
    <rPh sb="2" eb="3">
      <t>ワ</t>
    </rPh>
    <rPh sb="4" eb="5">
      <t>ス</t>
    </rPh>
    <rPh sb="6" eb="7">
      <t>ゴ</t>
    </rPh>
    <rPh sb="8" eb="10">
      <t>ミライ</t>
    </rPh>
    <rPh sb="11" eb="12">
      <t>オニ</t>
    </rPh>
    <rPh sb="13" eb="14">
      <t>ツナ</t>
    </rPh>
    <rPh sb="21" eb="24">
      <t>アマノジャク</t>
    </rPh>
    <rPh sb="25" eb="27">
      <t>ウリコ</t>
    </rPh>
    <rPh sb="27" eb="28">
      <t>ヒメ</t>
    </rPh>
    <rPh sb="30" eb="31">
      <t>フクロ</t>
    </rPh>
    <rPh sb="31" eb="32">
      <t>スズメ</t>
    </rPh>
    <rPh sb="33" eb="34">
      <t>ハマグリ</t>
    </rPh>
    <rPh sb="35" eb="37">
      <t>ムカシバナシ</t>
    </rPh>
    <rPh sb="38" eb="40">
      <t>サイワ</t>
    </rPh>
    <rPh sb="47" eb="49">
      <t>キュウビ</t>
    </rPh>
    <rPh sb="50" eb="51">
      <t>キツネ</t>
    </rPh>
    <rPh sb="52" eb="54">
      <t>ユウナギ</t>
    </rPh>
    <rPh sb="57" eb="59">
      <t>サイクン</t>
    </rPh>
    <rPh sb="60" eb="61">
      <t>ス</t>
    </rPh>
    <rPh sb="62" eb="63">
      <t>ゴ</t>
    </rPh>
    <rPh sb="64" eb="65">
      <t>ムスメ</t>
    </rPh>
    <rPh sb="66" eb="68">
      <t>ギソウ</t>
    </rPh>
    <rPh sb="70" eb="71">
      <t>ユメ</t>
    </rPh>
    <rPh sb="72" eb="73">
      <t>ミ</t>
    </rPh>
    <rPh sb="81" eb="83">
      <t>ユウナギ</t>
    </rPh>
    <rPh sb="84" eb="86">
      <t>ユウグ</t>
    </rPh>
    <rPh sb="88" eb="89">
      <t>ミ</t>
    </rPh>
    <rPh sb="91" eb="93">
      <t>ユウダチ</t>
    </rPh>
    <rPh sb="96" eb="97">
      <t>チ</t>
    </rPh>
    <rPh sb="98" eb="99">
      <t>ギワ</t>
    </rPh>
    <rPh sb="104" eb="105">
      <t>バナ</t>
    </rPh>
    <rPh sb="106" eb="108">
      <t>コチョウ</t>
    </rPh>
    <rPh sb="109" eb="110">
      <t>ユメ</t>
    </rPh>
    <phoneticPr fontId="1"/>
  </si>
  <si>
    <t>https://kamitsubaki-anime.jp/assets/pdf/kamitsubaki_city_handbook.pdf</t>
    <phoneticPr fontId="1"/>
  </si>
  <si>
    <t>点
演出;神椿市に真の終焉をまくすうぇるの緑川光が齎す
脚本;復興課長無き後の無秩序を此処が埋めるのはくーげるの喪失の確認でもあるか
絵コンテ;此処とくーげるの過去篇は曙の白い桜に始まり夜の人形の騰落で締まる。天から見下ろすくーげるを煽るまくすうぇるが魔女を迫害し始める
キャラデザ;
美術;セントラル駅Qはくーげるを示すか
音響;
ED:魔女の存在の両義性と揺らぎは微睡と花と人工物の盛衰で朽ちる</t>
    <rPh sb="5" eb="6">
      <t>カミ</t>
    </rPh>
    <rPh sb="6" eb="7">
      <t>ツバキ</t>
    </rPh>
    <rPh sb="7" eb="8">
      <t>シ</t>
    </rPh>
    <rPh sb="9" eb="10">
      <t>シン</t>
    </rPh>
    <rPh sb="11" eb="13">
      <t>シュウエン</t>
    </rPh>
    <rPh sb="21" eb="23">
      <t>ミドリカワ</t>
    </rPh>
    <rPh sb="23" eb="24">
      <t>ヒカリ</t>
    </rPh>
    <rPh sb="25" eb="26">
      <t>モタラ</t>
    </rPh>
    <rPh sb="31" eb="35">
      <t>フッコウカチョウ</t>
    </rPh>
    <rPh sb="35" eb="36">
      <t>ナ</t>
    </rPh>
    <rPh sb="37" eb="38">
      <t>アト</t>
    </rPh>
    <rPh sb="39" eb="42">
      <t>ムチツジョ</t>
    </rPh>
    <rPh sb="43" eb="45">
      <t>ココ</t>
    </rPh>
    <rPh sb="46" eb="47">
      <t>ウ</t>
    </rPh>
    <rPh sb="56" eb="58">
      <t>ソウシツ</t>
    </rPh>
    <rPh sb="59" eb="61">
      <t>カクニン</t>
    </rPh>
    <rPh sb="80" eb="83">
      <t>カコヘン</t>
    </rPh>
    <rPh sb="84" eb="85">
      <t>アケボノ</t>
    </rPh>
    <rPh sb="86" eb="87">
      <t>シロ</t>
    </rPh>
    <rPh sb="88" eb="89">
      <t>サクラ</t>
    </rPh>
    <rPh sb="90" eb="91">
      <t>ハジ</t>
    </rPh>
    <rPh sb="93" eb="94">
      <t>ヨル</t>
    </rPh>
    <rPh sb="95" eb="97">
      <t>ニンギョウ</t>
    </rPh>
    <rPh sb="98" eb="100">
      <t>トウラク</t>
    </rPh>
    <rPh sb="101" eb="102">
      <t>シ</t>
    </rPh>
    <rPh sb="105" eb="106">
      <t>テン</t>
    </rPh>
    <rPh sb="108" eb="110">
      <t>ミオ</t>
    </rPh>
    <rPh sb="117" eb="118">
      <t>アオ</t>
    </rPh>
    <rPh sb="126" eb="128">
      <t>マジョ</t>
    </rPh>
    <rPh sb="129" eb="131">
      <t>ハクガイ</t>
    </rPh>
    <rPh sb="132" eb="133">
      <t>ハジ</t>
    </rPh>
    <rPh sb="151" eb="152">
      <t>エキ</t>
    </rPh>
    <rPh sb="159" eb="160">
      <t>シメ</t>
    </rPh>
    <rPh sb="170" eb="172">
      <t>マジョ</t>
    </rPh>
    <rPh sb="173" eb="175">
      <t>ソンザイ</t>
    </rPh>
    <rPh sb="176" eb="179">
      <t>リョウギセイ</t>
    </rPh>
    <rPh sb="180" eb="181">
      <t>ユ</t>
    </rPh>
    <rPh sb="184" eb="186">
      <t>マドロミ</t>
    </rPh>
    <rPh sb="187" eb="188">
      <t>ハナ</t>
    </rPh>
    <rPh sb="189" eb="192">
      <t>ジンコウブツ</t>
    </rPh>
    <rPh sb="193" eb="195">
      <t>セイスイ</t>
    </rPh>
    <rPh sb="196" eb="197">
      <t>ク</t>
    </rPh>
    <phoneticPr fontId="1"/>
  </si>
  <si>
    <t>点
演出;モグラの小噺と教授の法人関係の含蓄が面白い
霊に動物まで加えて彩りと深みが出る
漫画を動かす意匠は音響含めて上手いが原作力でもあるような、、
推しレッサーパンダが生き霊化しても可愛いのは良い
ブレインズベースならではの表現が欲しい
脚本;
絵コンテ;
キャラデザ;
美術;
音響;</t>
    <phoneticPr fontId="1"/>
  </si>
  <si>
    <t>点
演出;ネタより露出よりセクシャルがバズの真理
絵コンテ;パステルシンプルな構図でもネタが秀逸なら魅せる。天丼もリズムとネタ次第で映える証明。ゼットン破裂がパロディｗ
キャラデザ;
美術;キングコングに寄せるSNS祭り
音響;JAY-Zを擦り過ぎ
脚本;
絵コンテ;
キャラデザ;
美術;
音響;</t>
    <phoneticPr fontId="1"/>
  </si>
  <si>
    <t>点　「昨日に向かって撃て！」矢作俊彦とマザーグースを彷彿する
演出;腕から延びる多種多様な動物と選挙の隠喩w
脚本;Stoockingの集票手法がカルトのあの政党ｗベイウォッチャーを取り巻く新旧ドタバタはアメリカのエイリアン化の隠喩か
絵コンテ;大統領のビジネス手法描写が巧い。ゴースト猫を取り巻くちびくろさんぼ。古いアメコミと今のアメコミの往復にグロテスクな面白さ以上に思想的切断がある
キャラデザ;ビジネス犬救出ｗ大統領候補が米国のそれｗ
美術;ゴースト猫の適当な浄化描写のグラデーション。チンチン墓場ｗ
音響;</t>
    <rPh sb="3" eb="5">
      <t>キノウ</t>
    </rPh>
    <rPh sb="6" eb="7">
      <t>ム</t>
    </rPh>
    <rPh sb="10" eb="11">
      <t>ウ</t>
    </rPh>
    <rPh sb="14" eb="18">
      <t>ヤハギトシヒコ</t>
    </rPh>
    <rPh sb="26" eb="28">
      <t>ホウフツ</t>
    </rPh>
    <rPh sb="34" eb="35">
      <t>ウデ</t>
    </rPh>
    <rPh sb="37" eb="38">
      <t>ノ</t>
    </rPh>
    <rPh sb="40" eb="44">
      <t>タシュタヨウ</t>
    </rPh>
    <rPh sb="45" eb="47">
      <t>ドウブツ</t>
    </rPh>
    <rPh sb="48" eb="50">
      <t>センキョ</t>
    </rPh>
    <rPh sb="51" eb="53">
      <t>インユ</t>
    </rPh>
    <rPh sb="68" eb="70">
      <t>シュウヒョウ</t>
    </rPh>
    <rPh sb="70" eb="72">
      <t>シュホウ</t>
    </rPh>
    <rPh sb="79" eb="81">
      <t>セイトウ</t>
    </rPh>
    <rPh sb="91" eb="92">
      <t>ト</t>
    </rPh>
    <rPh sb="93" eb="94">
      <t>マ</t>
    </rPh>
    <rPh sb="95" eb="97">
      <t>シンキュウ</t>
    </rPh>
    <rPh sb="112" eb="113">
      <t>カ</t>
    </rPh>
    <rPh sb="114" eb="116">
      <t>インユ</t>
    </rPh>
    <rPh sb="123" eb="126">
      <t>ダイトウリョウ</t>
    </rPh>
    <rPh sb="131" eb="133">
      <t>シュホウ</t>
    </rPh>
    <rPh sb="133" eb="135">
      <t>ビョウシャ</t>
    </rPh>
    <rPh sb="136" eb="137">
      <t>ウマ</t>
    </rPh>
    <rPh sb="143" eb="144">
      <t>ネコ</t>
    </rPh>
    <rPh sb="145" eb="146">
      <t>ト</t>
    </rPh>
    <rPh sb="147" eb="148">
      <t>マ</t>
    </rPh>
    <rPh sb="157" eb="158">
      <t>フル</t>
    </rPh>
    <rPh sb="164" eb="165">
      <t>イマ</t>
    </rPh>
    <rPh sb="171" eb="173">
      <t>オウフク</t>
    </rPh>
    <rPh sb="180" eb="182">
      <t>オモシロ</t>
    </rPh>
    <rPh sb="183" eb="185">
      <t>イジョウ</t>
    </rPh>
    <rPh sb="186" eb="188">
      <t>シソウ</t>
    </rPh>
    <rPh sb="188" eb="189">
      <t>テキ</t>
    </rPh>
    <rPh sb="189" eb="191">
      <t>セツダン</t>
    </rPh>
    <rPh sb="205" eb="206">
      <t>イヌ</t>
    </rPh>
    <rPh sb="206" eb="208">
      <t>キュウシュツ</t>
    </rPh>
    <rPh sb="209" eb="212">
      <t>ダイトウリョウ</t>
    </rPh>
    <rPh sb="212" eb="214">
      <t>コウホ</t>
    </rPh>
    <rPh sb="215" eb="217">
      <t>ベイコク</t>
    </rPh>
    <rPh sb="229" eb="230">
      <t>ネコ</t>
    </rPh>
    <rPh sb="231" eb="233">
      <t>テキトウ</t>
    </rPh>
    <rPh sb="234" eb="236">
      <t>ジョウカ</t>
    </rPh>
    <rPh sb="236" eb="238">
      <t>ビョウシャ</t>
    </rPh>
    <rPh sb="251" eb="253">
      <t>ハカバ</t>
    </rPh>
    <phoneticPr fontId="1"/>
  </si>
  <si>
    <t>点　非常にいいEテレ
演出;NHK教育のような凪の優しい説教
脚本;砂の無限の世界を地道に広げる道程を噛締める瑠璃が良い、効率化の磁石は感動すら覚える
絵コンテ;アイキャッチ：凪の小休憩「普通であっても普通ではない可能性を秘める」満点
キャラデザ;凪の巨乳は微乳にすべきだった
美術;OLYMPUSの卓上顕微鏡が可愛いｗ
音響;無限の水晶の可能性に囲まれるオーケストラ
瑠璃の宝石で教育ゲーム作ったら買う</t>
    <rPh sb="2" eb="4">
      <t>ヒジョウ</t>
    </rPh>
    <rPh sb="17" eb="19">
      <t>キョウイク</t>
    </rPh>
    <rPh sb="23" eb="24">
      <t>ナギ</t>
    </rPh>
    <rPh sb="25" eb="26">
      <t>ヤサ</t>
    </rPh>
    <rPh sb="28" eb="30">
      <t>セッキョウ</t>
    </rPh>
    <rPh sb="34" eb="35">
      <t>スナ</t>
    </rPh>
    <rPh sb="36" eb="38">
      <t>ムゲン</t>
    </rPh>
    <rPh sb="39" eb="41">
      <t>セカイ</t>
    </rPh>
    <rPh sb="42" eb="44">
      <t>ジミチ</t>
    </rPh>
    <rPh sb="45" eb="46">
      <t>ヒロ</t>
    </rPh>
    <rPh sb="48" eb="50">
      <t>ドウテイ</t>
    </rPh>
    <rPh sb="51" eb="53">
      <t>カミシ</t>
    </rPh>
    <rPh sb="55" eb="57">
      <t>ルリ</t>
    </rPh>
    <rPh sb="58" eb="59">
      <t>イ</t>
    </rPh>
    <rPh sb="61" eb="64">
      <t>コウリツカ</t>
    </rPh>
    <rPh sb="65" eb="67">
      <t>ジシャク</t>
    </rPh>
    <rPh sb="68" eb="70">
      <t>カンドウ</t>
    </rPh>
    <rPh sb="72" eb="73">
      <t>オボ</t>
    </rPh>
    <rPh sb="88" eb="89">
      <t>ナギ</t>
    </rPh>
    <rPh sb="90" eb="91">
      <t>ショウ</t>
    </rPh>
    <rPh sb="91" eb="93">
      <t>キュウケイ</t>
    </rPh>
    <rPh sb="94" eb="96">
      <t>フツウ</t>
    </rPh>
    <rPh sb="101" eb="103">
      <t>フツウ</t>
    </rPh>
    <rPh sb="107" eb="110">
      <t>カノウセイ</t>
    </rPh>
    <rPh sb="111" eb="112">
      <t>ヒ</t>
    </rPh>
    <rPh sb="115" eb="117">
      <t>マンテン</t>
    </rPh>
    <rPh sb="124" eb="125">
      <t>ナギ</t>
    </rPh>
    <rPh sb="126" eb="128">
      <t>キョニュウ</t>
    </rPh>
    <rPh sb="150" eb="155">
      <t>タクジョウケンビキョウ</t>
    </rPh>
    <rPh sb="156" eb="158">
      <t>カワイ</t>
    </rPh>
    <rPh sb="164" eb="166">
      <t>ムゲン</t>
    </rPh>
    <rPh sb="185" eb="187">
      <t>ルリ</t>
    </rPh>
    <rPh sb="188" eb="190">
      <t>ホウセキ</t>
    </rPh>
    <rPh sb="191" eb="193">
      <t>キョウイク</t>
    </rPh>
    <rPh sb="196" eb="197">
      <t>ツク</t>
    </rPh>
    <rPh sb="200" eb="201">
      <t>カ</t>
    </rPh>
    <phoneticPr fontId="1"/>
  </si>
  <si>
    <t>点
演出;繰り返すビープ音が深夜のスーパーの恐怖を日常に
脚本;排除くんの不気味さと訳知りの男二人に板挟みの形で凸凹姉妹と不良が失敗へ猛進
絵コンテ;単純で朽ち果てるものこそ崩壊の瀬戸際に恐怖が観えるのは生き写しの生命の境界か
キャラデザ;
美術;
音響;</t>
    <rPh sb="5" eb="6">
      <t>ク</t>
    </rPh>
    <rPh sb="7" eb="8">
      <t>カエ</t>
    </rPh>
    <rPh sb="12" eb="13">
      <t>オン</t>
    </rPh>
    <rPh sb="14" eb="16">
      <t>シンヤ</t>
    </rPh>
    <rPh sb="22" eb="24">
      <t>キョウフ</t>
    </rPh>
    <rPh sb="25" eb="27">
      <t>ニチジョウ</t>
    </rPh>
    <rPh sb="32" eb="34">
      <t>ハイジョ</t>
    </rPh>
    <rPh sb="37" eb="40">
      <t>ブキミ</t>
    </rPh>
    <rPh sb="42" eb="44">
      <t>ワケシ</t>
    </rPh>
    <rPh sb="46" eb="49">
      <t>オトコフタリ</t>
    </rPh>
    <rPh sb="50" eb="52">
      <t>イタバサ</t>
    </rPh>
    <rPh sb="54" eb="55">
      <t>カタチ</t>
    </rPh>
    <rPh sb="56" eb="58">
      <t>デコボコ</t>
    </rPh>
    <rPh sb="58" eb="60">
      <t>シマイ</t>
    </rPh>
    <rPh sb="61" eb="63">
      <t>フリョウ</t>
    </rPh>
    <rPh sb="64" eb="66">
      <t>シッパイ</t>
    </rPh>
    <rPh sb="67" eb="69">
      <t>モウシン</t>
    </rPh>
    <rPh sb="75" eb="77">
      <t>タンジュン</t>
    </rPh>
    <rPh sb="78" eb="79">
      <t>ク</t>
    </rPh>
    <rPh sb="80" eb="81">
      <t>ハ</t>
    </rPh>
    <rPh sb="87" eb="89">
      <t>ホウカイ</t>
    </rPh>
    <rPh sb="90" eb="93">
      <t>セトギワ</t>
    </rPh>
    <rPh sb="94" eb="96">
      <t>キョウフ</t>
    </rPh>
    <rPh sb="97" eb="98">
      <t>ミ</t>
    </rPh>
    <rPh sb="102" eb="103">
      <t>イ</t>
    </rPh>
    <rPh sb="104" eb="105">
      <t>ウツ</t>
    </rPh>
    <rPh sb="107" eb="109">
      <t>セイメイ</t>
    </rPh>
    <rPh sb="110" eb="112">
      <t>キョウカイ</t>
    </rPh>
    <phoneticPr fontId="1"/>
  </si>
  <si>
    <t>点　栗毛の馬を照らす夕焼けが挑戦を惹起
演出;会沢紗弥のモニカの挙動不審が抜群な塩梅で魔法と自尊心の揺らぎを良く示す
脚本;地竜退治の隠匿支援と魔力測定器
絵コンテ;冒頭から物理現象を象る魔法の数々の魅力が凄い
キャラデザ;人間ネロの距離感は鬱陶しいも猫という言い訳。わたなれのれな子よりノートン嬢の挙動不審感が好ましい。グレンの魔力量250超過
美術;溜息の出る王都の街並み、、幾何学模様を援用する美術力を示すモニカ
音響;王宮と魔法と反響</t>
    <rPh sb="2" eb="4">
      <t>クリゲ</t>
    </rPh>
    <rPh sb="5" eb="6">
      <t>ウマ</t>
    </rPh>
    <rPh sb="7" eb="8">
      <t>テ</t>
    </rPh>
    <rPh sb="10" eb="12">
      <t>ユウヤ</t>
    </rPh>
    <rPh sb="14" eb="16">
      <t>チョウセン</t>
    </rPh>
    <rPh sb="17" eb="19">
      <t>ジャッキ</t>
    </rPh>
    <rPh sb="32" eb="36">
      <t>キョドウフシン</t>
    </rPh>
    <rPh sb="37" eb="39">
      <t>バツグン</t>
    </rPh>
    <rPh sb="40" eb="42">
      <t>アンバイ</t>
    </rPh>
    <rPh sb="43" eb="45">
      <t>マホウ</t>
    </rPh>
    <rPh sb="46" eb="49">
      <t>ジソンシン</t>
    </rPh>
    <rPh sb="50" eb="51">
      <t>ユ</t>
    </rPh>
    <rPh sb="54" eb="55">
      <t>ヨ</t>
    </rPh>
    <rPh sb="56" eb="57">
      <t>シメ</t>
    </rPh>
    <rPh sb="83" eb="85">
      <t>ボウトウ</t>
    </rPh>
    <rPh sb="87" eb="91">
      <t>ブツリゲンショウ</t>
    </rPh>
    <rPh sb="92" eb="93">
      <t>カタド</t>
    </rPh>
    <rPh sb="94" eb="96">
      <t>マホウ</t>
    </rPh>
    <rPh sb="97" eb="99">
      <t>カズカズ</t>
    </rPh>
    <rPh sb="100" eb="102">
      <t>ミリョク</t>
    </rPh>
    <rPh sb="103" eb="104">
      <t>スゴ</t>
    </rPh>
    <rPh sb="112" eb="114">
      <t>ニンゲン</t>
    </rPh>
    <rPh sb="117" eb="120">
      <t>キョリカン</t>
    </rPh>
    <rPh sb="121" eb="123">
      <t>ウットウ</t>
    </rPh>
    <rPh sb="126" eb="127">
      <t>ネコ</t>
    </rPh>
    <rPh sb="130" eb="131">
      <t>イ</t>
    </rPh>
    <rPh sb="132" eb="133">
      <t>ワケ</t>
    </rPh>
    <rPh sb="141" eb="142">
      <t>コ</t>
    </rPh>
    <rPh sb="148" eb="149">
      <t>ジョウ</t>
    </rPh>
    <rPh sb="150" eb="154">
      <t>キョドウフシン</t>
    </rPh>
    <rPh sb="154" eb="155">
      <t>カン</t>
    </rPh>
    <rPh sb="156" eb="157">
      <t>コノ</t>
    </rPh>
    <rPh sb="165" eb="168">
      <t>マリョクリョウ</t>
    </rPh>
    <rPh sb="171" eb="173">
      <t>チョウカ</t>
    </rPh>
    <rPh sb="177" eb="179">
      <t>タメイキ</t>
    </rPh>
    <rPh sb="180" eb="181">
      <t>デ</t>
    </rPh>
    <rPh sb="182" eb="184">
      <t>オウト</t>
    </rPh>
    <rPh sb="185" eb="187">
      <t>マチナ</t>
    </rPh>
    <rPh sb="190" eb="195">
      <t>キカガクモヨウ</t>
    </rPh>
    <rPh sb="196" eb="198">
      <t>エンヨウ</t>
    </rPh>
    <rPh sb="200" eb="202">
      <t>ビジュツ</t>
    </rPh>
    <rPh sb="202" eb="203">
      <t>チカラ</t>
    </rPh>
    <rPh sb="204" eb="205">
      <t>シメ</t>
    </rPh>
    <rPh sb="213" eb="215">
      <t>オウキュウ</t>
    </rPh>
    <rPh sb="216" eb="218">
      <t>マホウ</t>
    </rPh>
    <rPh sb="219" eb="221">
      <t>ハンキョウ</t>
    </rPh>
    <phoneticPr fontId="1"/>
  </si>
  <si>
    <t>点
演出;球技大会で寧ろアオのハコの凄みを思い出す。拒絶する田端に落胆する上野はきちんと打ち出してほしい。筋斗雲の上の上野は良い。本人に手渡す謝罪文は面白い
脚本;激しい拒絶と回復
絵コンテ;やる気のない掛け声とやる気のないコンテは異なる、、SILVER LINKはちゃんと後進育成を
キャラデザ;新橋という元陰キャと鶯谷悪女の活用射程距離を考える
美術;
音響;動かないコンテを引っ張る影の主役</t>
    <rPh sb="5" eb="9">
      <t>キュウギタイカイ</t>
    </rPh>
    <rPh sb="10" eb="11">
      <t>ムシ</t>
    </rPh>
    <rPh sb="18" eb="19">
      <t>スゴ</t>
    </rPh>
    <rPh sb="21" eb="22">
      <t>オモ</t>
    </rPh>
    <rPh sb="23" eb="24">
      <t>ダ</t>
    </rPh>
    <rPh sb="26" eb="28">
      <t>キョゼツ</t>
    </rPh>
    <rPh sb="30" eb="32">
      <t>タバタ</t>
    </rPh>
    <rPh sb="33" eb="35">
      <t>ラクタン</t>
    </rPh>
    <rPh sb="37" eb="39">
      <t>ウエノ</t>
    </rPh>
    <rPh sb="44" eb="45">
      <t>ウ</t>
    </rPh>
    <rPh sb="46" eb="47">
      <t>ダ</t>
    </rPh>
    <rPh sb="53" eb="56">
      <t>キントウン</t>
    </rPh>
    <rPh sb="57" eb="58">
      <t>ウエ</t>
    </rPh>
    <rPh sb="59" eb="61">
      <t>ウエノ</t>
    </rPh>
    <rPh sb="62" eb="63">
      <t>ヨ</t>
    </rPh>
    <rPh sb="65" eb="67">
      <t>ホンニン</t>
    </rPh>
    <rPh sb="68" eb="70">
      <t>テワタ</t>
    </rPh>
    <rPh sb="71" eb="74">
      <t>シャザイブン</t>
    </rPh>
    <rPh sb="75" eb="77">
      <t>オモシロ</t>
    </rPh>
    <rPh sb="82" eb="83">
      <t>ハゲ</t>
    </rPh>
    <rPh sb="85" eb="87">
      <t>キョゼツ</t>
    </rPh>
    <rPh sb="88" eb="90">
      <t>カイフク</t>
    </rPh>
    <rPh sb="98" eb="99">
      <t>キ</t>
    </rPh>
    <rPh sb="102" eb="103">
      <t>カ</t>
    </rPh>
    <rPh sb="104" eb="105">
      <t>ゴエ</t>
    </rPh>
    <rPh sb="108" eb="109">
      <t>キ</t>
    </rPh>
    <rPh sb="116" eb="117">
      <t>コト</t>
    </rPh>
    <rPh sb="137" eb="139">
      <t>コウシン</t>
    </rPh>
    <rPh sb="139" eb="141">
      <t>イクセイ</t>
    </rPh>
    <rPh sb="149" eb="151">
      <t>シンバシ</t>
    </rPh>
    <rPh sb="154" eb="155">
      <t>モト</t>
    </rPh>
    <rPh sb="155" eb="156">
      <t>イン</t>
    </rPh>
    <rPh sb="159" eb="161">
      <t>ウグイスダニ</t>
    </rPh>
    <rPh sb="161" eb="163">
      <t>アクジョ</t>
    </rPh>
    <rPh sb="164" eb="166">
      <t>カツヨウ</t>
    </rPh>
    <rPh sb="166" eb="170">
      <t>シャテイキョリ</t>
    </rPh>
    <rPh sb="171" eb="172">
      <t>カンガ</t>
    </rPh>
    <rPh sb="182" eb="183">
      <t>ウゴ</t>
    </rPh>
    <rPh sb="190" eb="191">
      <t>ヒ</t>
    </rPh>
    <rPh sb="192" eb="193">
      <t>パ</t>
    </rPh>
    <rPh sb="194" eb="195">
      <t>カゲ</t>
    </rPh>
    <rPh sb="196" eb="198">
      <t>シュヤク</t>
    </rPh>
    <phoneticPr fontId="1"/>
  </si>
  <si>
    <t>点　
演出;しずかが虚構＝願いに頼れない背景が追加される
脚本;東京で潰されるタコピーは不問に付され、タコピーのハッピー道具は自らの意思で原罪を背負う
絵コンテ;降り積もる雪のタコピーが良い。狂気迫るしずかのタコピー虐待は良いが虚構＝妄想への可能性が打ち出せないタコピーは基より製作者の意思の弱さが観える。
キャラデザ;実は勝者の東くん
美術;銀河系と地球の水平線の海に消える
音響;最期の銀河の奏で
文藝:輪るピングドラムの雑で子供向けの再話は銀河鉄道の夜ではなくドラえもんの消失と神話化で形成される。異性愛ではなく同性擬似愛情で未来を志向する。少年誌に掲載される意義、想像力への意思を、しずかちゃん自身が示すべき</t>
    <rPh sb="10" eb="12">
      <t>キョコウ</t>
    </rPh>
    <rPh sb="13" eb="14">
      <t>ネガ</t>
    </rPh>
    <rPh sb="16" eb="17">
      <t>タヨ</t>
    </rPh>
    <rPh sb="20" eb="22">
      <t>ハイケイ</t>
    </rPh>
    <rPh sb="23" eb="25">
      <t>ツイカ</t>
    </rPh>
    <rPh sb="32" eb="34">
      <t>トウキョウ</t>
    </rPh>
    <rPh sb="35" eb="36">
      <t>ツブ</t>
    </rPh>
    <rPh sb="44" eb="46">
      <t>フモン</t>
    </rPh>
    <rPh sb="47" eb="48">
      <t>フ</t>
    </rPh>
    <rPh sb="60" eb="62">
      <t>ドウグ</t>
    </rPh>
    <rPh sb="63" eb="64">
      <t>ミズカ</t>
    </rPh>
    <rPh sb="66" eb="68">
      <t>イシ</t>
    </rPh>
    <rPh sb="69" eb="71">
      <t>ゲンザイ</t>
    </rPh>
    <rPh sb="72" eb="74">
      <t>セオ</t>
    </rPh>
    <rPh sb="81" eb="82">
      <t>フ</t>
    </rPh>
    <rPh sb="83" eb="84">
      <t>ツ</t>
    </rPh>
    <rPh sb="86" eb="87">
      <t>ユキ</t>
    </rPh>
    <rPh sb="93" eb="94">
      <t>イ</t>
    </rPh>
    <rPh sb="96" eb="98">
      <t>キョウキ</t>
    </rPh>
    <rPh sb="98" eb="99">
      <t>セマ</t>
    </rPh>
    <rPh sb="108" eb="110">
      <t>ギャクタイ</t>
    </rPh>
    <rPh sb="111" eb="112">
      <t>イ</t>
    </rPh>
    <rPh sb="114" eb="116">
      <t>キョコウ</t>
    </rPh>
    <rPh sb="117" eb="119">
      <t>モウソウ</t>
    </rPh>
    <rPh sb="121" eb="124">
      <t>カノウセイ</t>
    </rPh>
    <rPh sb="125" eb="126">
      <t>ウ</t>
    </rPh>
    <rPh sb="127" eb="128">
      <t>ダ</t>
    </rPh>
    <rPh sb="136" eb="137">
      <t>モト</t>
    </rPh>
    <rPh sb="139" eb="142">
      <t>セイサクシャ</t>
    </rPh>
    <rPh sb="143" eb="145">
      <t>イシ</t>
    </rPh>
    <rPh sb="146" eb="147">
      <t>ヨワ</t>
    </rPh>
    <rPh sb="149" eb="150">
      <t>ミ</t>
    </rPh>
    <rPh sb="160" eb="161">
      <t>ジツ</t>
    </rPh>
    <rPh sb="162" eb="164">
      <t>ショウシャ</t>
    </rPh>
    <rPh sb="165" eb="166">
      <t>アズマ</t>
    </rPh>
    <rPh sb="172" eb="175">
      <t>ギンガケイ</t>
    </rPh>
    <rPh sb="176" eb="178">
      <t>チキュウ</t>
    </rPh>
    <rPh sb="179" eb="182">
      <t>スイヘイセン</t>
    </rPh>
    <rPh sb="183" eb="184">
      <t>ウミ</t>
    </rPh>
    <rPh sb="185" eb="186">
      <t>キ</t>
    </rPh>
    <rPh sb="192" eb="194">
      <t>サイゴ</t>
    </rPh>
    <rPh sb="195" eb="197">
      <t>ギンガ</t>
    </rPh>
    <rPh sb="198" eb="199">
      <t>カナ</t>
    </rPh>
    <rPh sb="201" eb="203">
      <t>ブンゲイ</t>
    </rPh>
    <rPh sb="204" eb="205">
      <t>ワ</t>
    </rPh>
    <rPh sb="213" eb="214">
      <t>ザツ</t>
    </rPh>
    <rPh sb="215" eb="218">
      <t>コドモム</t>
    </rPh>
    <rPh sb="220" eb="222">
      <t>サイワ</t>
    </rPh>
    <rPh sb="223" eb="227">
      <t>ギンガテツドウ</t>
    </rPh>
    <rPh sb="228" eb="229">
      <t>ヨル</t>
    </rPh>
    <rPh sb="239" eb="241">
      <t>ショウシツ</t>
    </rPh>
    <rPh sb="242" eb="244">
      <t>シンワ</t>
    </rPh>
    <rPh sb="244" eb="245">
      <t>カ</t>
    </rPh>
    <rPh sb="246" eb="248">
      <t>ケイセイ</t>
    </rPh>
    <rPh sb="252" eb="255">
      <t>イセイアイ</t>
    </rPh>
    <rPh sb="259" eb="261">
      <t>ドウセイ</t>
    </rPh>
    <rPh sb="261" eb="263">
      <t>ギジ</t>
    </rPh>
    <rPh sb="263" eb="265">
      <t>アイジョウ</t>
    </rPh>
    <rPh sb="266" eb="268">
      <t>ミライ</t>
    </rPh>
    <rPh sb="269" eb="271">
      <t>シコウ</t>
    </rPh>
    <phoneticPr fontId="1"/>
  </si>
  <si>
    <t>77.5点
適当なドラえもんの想像力の射程距離社が問われる。タコピーとしずかちゃんの意思疎通の乖離の大きさが重要。そもそもは経済的再分配の失敗が原因であり教育者の意図的見過ごしも原因。しずかの想像力を豊かにする教育をするべき。基本的な構造は輪るピングドラムの雑で子供向けの再話は銀河鉄道の夜ではなくドラえもんの消失と神話化で形成される。異性愛ではなく同性擬似愛情で未来を志向する。少年誌に掲載される意義、想像力への意思を、しずかちゃん自身が示すべきである。タコピーのハッピー道具は自らの意思で原罪を背負う結末は原作改変気味であり良い。
いじめの追求が半端であり、毒親の造詣が粗雑。特に2話のまりなの雑な怒り描写は本気で腹立たしい。
演出的には5話が最高で、膨らむ疑念と不安に重畳する積乱雲の膨らみが凄い。函館を飛び出す紺碧の空から実父と娘たちから反目される黒い稲妻の断絶も良い。最終話で降り積もる雪のタコピーも良い</t>
    <rPh sb="4" eb="5">
      <t>テン</t>
    </rPh>
    <rPh sb="113" eb="116">
      <t>キホンテキ</t>
    </rPh>
    <rPh sb="117" eb="119">
      <t>コウゾウ</t>
    </rPh>
    <rPh sb="252" eb="254">
      <t>ケツマツ</t>
    </rPh>
    <rPh sb="255" eb="259">
      <t>ゲンサクカイヘン</t>
    </rPh>
    <rPh sb="259" eb="261">
      <t>キミ</t>
    </rPh>
    <rPh sb="264" eb="265">
      <t>ヨ</t>
    </rPh>
    <rPh sb="290" eb="291">
      <t>トク</t>
    </rPh>
    <rPh sb="293" eb="294">
      <t>ワ</t>
    </rPh>
    <rPh sb="316" eb="318">
      <t>エンシュツ</t>
    </rPh>
    <rPh sb="318" eb="319">
      <t>テキ</t>
    </rPh>
    <rPh sb="322" eb="323">
      <t>ワ</t>
    </rPh>
    <rPh sb="324" eb="326">
      <t>サイコウ</t>
    </rPh>
    <rPh sb="389" eb="392">
      <t>サイシュウワ</t>
    </rPh>
    <phoneticPr fontId="1"/>
  </si>
  <si>
    <t>点
演出;
脚本;魚介類ギャグの下りは何度も脚本を読み込み出汁が出るタイプに見える。黒クリップで痛みを遅く自覚の下りは面白い
絵コンテ;太ももローアングルから胸への導線と、寒いギャグの演出比率を逆転するのが本作の逆転ホームランへの可能性か。ぼざろが参照点
キャラデザ;清木清のLynnが嵌るのは真人間役寄りの怖さ故か
美術;
音響;
健康状態でないと観るのはきつい
OPだけ満点</t>
    <rPh sb="9" eb="12">
      <t>ギョカイルイ</t>
    </rPh>
    <rPh sb="16" eb="17">
      <t>クダ</t>
    </rPh>
    <rPh sb="19" eb="21">
      <t>ナンド</t>
    </rPh>
    <rPh sb="22" eb="24">
      <t>キャクホン</t>
    </rPh>
    <rPh sb="25" eb="26">
      <t>ヨ</t>
    </rPh>
    <rPh sb="27" eb="28">
      <t>コ</t>
    </rPh>
    <rPh sb="29" eb="31">
      <t>ダシ</t>
    </rPh>
    <rPh sb="32" eb="33">
      <t>デ</t>
    </rPh>
    <rPh sb="38" eb="39">
      <t>ミ</t>
    </rPh>
    <rPh sb="42" eb="43">
      <t>クロ</t>
    </rPh>
    <rPh sb="48" eb="49">
      <t>イタ</t>
    </rPh>
    <rPh sb="51" eb="52">
      <t>オソ</t>
    </rPh>
    <rPh sb="53" eb="55">
      <t>ジカク</t>
    </rPh>
    <rPh sb="56" eb="57">
      <t>クダ</t>
    </rPh>
    <rPh sb="59" eb="61">
      <t>オモシロ</t>
    </rPh>
    <rPh sb="68" eb="69">
      <t>フト</t>
    </rPh>
    <rPh sb="79" eb="80">
      <t>ムネ</t>
    </rPh>
    <rPh sb="82" eb="84">
      <t>ドウセン</t>
    </rPh>
    <rPh sb="86" eb="87">
      <t>サム</t>
    </rPh>
    <rPh sb="92" eb="94">
      <t>エンシュツ</t>
    </rPh>
    <rPh sb="94" eb="96">
      <t>ヒリツ</t>
    </rPh>
    <rPh sb="97" eb="99">
      <t>ギャクテン</t>
    </rPh>
    <rPh sb="103" eb="105">
      <t>ホンサク</t>
    </rPh>
    <rPh sb="106" eb="108">
      <t>ギャクテン</t>
    </rPh>
    <rPh sb="115" eb="118">
      <t>カノウセイ</t>
    </rPh>
    <rPh sb="124" eb="127">
      <t>サンショウテン</t>
    </rPh>
    <rPh sb="143" eb="144">
      <t>ハマ</t>
    </rPh>
    <rPh sb="147" eb="150">
      <t>マニンゲン</t>
    </rPh>
    <rPh sb="150" eb="151">
      <t>ヤク</t>
    </rPh>
    <rPh sb="151" eb="152">
      <t>ヨ</t>
    </rPh>
    <rPh sb="154" eb="155">
      <t>コワ</t>
    </rPh>
    <rPh sb="156" eb="157">
      <t>ユエ</t>
    </rPh>
    <rPh sb="167" eb="171">
      <t>ケンコウジョウタイ</t>
    </rPh>
    <rPh sb="175" eb="176">
      <t>ミ</t>
    </rPh>
    <rPh sb="187" eb="189">
      <t>マンテン</t>
    </rPh>
    <phoneticPr fontId="1"/>
  </si>
  <si>
    <t>点
演出;貸と借りの反転は寧ろ有効な言葉遊び
脚本;今手が離せないｗ青梅女子学園祭チケット争奪戦
絵コンテ;千紗に土下座する天丼が巧い
キャラデザ;千紗の涙ぐむ演技、凹む千紗が最も注力されたコンテ
美術;
音響;</t>
    <rPh sb="5" eb="6">
      <t>カシ</t>
    </rPh>
    <rPh sb="7" eb="8">
      <t>カ</t>
    </rPh>
    <rPh sb="10" eb="12">
      <t>ハンテン</t>
    </rPh>
    <rPh sb="13" eb="14">
      <t>ムシ</t>
    </rPh>
    <rPh sb="15" eb="17">
      <t>ユウコウ</t>
    </rPh>
    <rPh sb="18" eb="21">
      <t>コトバアソ</t>
    </rPh>
    <rPh sb="26" eb="27">
      <t>イマ</t>
    </rPh>
    <rPh sb="27" eb="28">
      <t>テ</t>
    </rPh>
    <rPh sb="29" eb="30">
      <t>ハナ</t>
    </rPh>
    <rPh sb="34" eb="36">
      <t>アオウメ</t>
    </rPh>
    <rPh sb="36" eb="38">
      <t>ジョシ</t>
    </rPh>
    <rPh sb="38" eb="41">
      <t>ガクエンサイ</t>
    </rPh>
    <rPh sb="45" eb="48">
      <t>ソウダツセン</t>
    </rPh>
    <rPh sb="54" eb="56">
      <t>チサ</t>
    </rPh>
    <rPh sb="57" eb="60">
      <t>ドゲザ</t>
    </rPh>
    <rPh sb="62" eb="64">
      <t>テンドン</t>
    </rPh>
    <rPh sb="65" eb="66">
      <t>ウマ</t>
    </rPh>
    <rPh sb="77" eb="78">
      <t>ナミダ</t>
    </rPh>
    <rPh sb="80" eb="82">
      <t>エンギ</t>
    </rPh>
    <rPh sb="83" eb="84">
      <t>ヘコ</t>
    </rPh>
    <rPh sb="88" eb="89">
      <t>モット</t>
    </rPh>
    <rPh sb="90" eb="92">
      <t>チュウリョク</t>
    </rPh>
    <phoneticPr fontId="1"/>
  </si>
  <si>
    <t>点　人と人外の境目は斯くも曖昧か
演出;異界への折衝は異能に守られ帰れずの沼になる感触が凄い
脚本;ノウヌキが内臓の生臭さを餌に他者の脳に近づき混ざるのは、彼岸への潜在欲望か
絵コンテ;ずるむける風呂場の髪の毛の幽霊感が良い
キャラデザ;カツラのオバケは風呂に潜む
美術;田沼に潜む間延びした脳が壁を作り視界も未来も阻む
音響;沼に引き込む残響音</t>
    <rPh sb="2" eb="3">
      <t>ヒト</t>
    </rPh>
    <rPh sb="4" eb="6">
      <t>ジンガイ</t>
    </rPh>
    <rPh sb="7" eb="9">
      <t>サカイメ</t>
    </rPh>
    <rPh sb="10" eb="11">
      <t>カ</t>
    </rPh>
    <rPh sb="13" eb="15">
      <t>アイマイ</t>
    </rPh>
    <rPh sb="20" eb="22">
      <t>イカイ</t>
    </rPh>
    <rPh sb="24" eb="26">
      <t>セッショウ</t>
    </rPh>
    <rPh sb="27" eb="29">
      <t>イノウ</t>
    </rPh>
    <rPh sb="30" eb="31">
      <t>マモ</t>
    </rPh>
    <rPh sb="33" eb="34">
      <t>カエ</t>
    </rPh>
    <rPh sb="37" eb="38">
      <t>ヌマ</t>
    </rPh>
    <rPh sb="41" eb="43">
      <t>カンショク</t>
    </rPh>
    <rPh sb="44" eb="45">
      <t>スゴ</t>
    </rPh>
    <rPh sb="55" eb="57">
      <t>ナイゾウ</t>
    </rPh>
    <rPh sb="58" eb="60">
      <t>ナマグサ</t>
    </rPh>
    <rPh sb="62" eb="63">
      <t>エサ</t>
    </rPh>
    <rPh sb="64" eb="66">
      <t>タシャ</t>
    </rPh>
    <rPh sb="67" eb="68">
      <t>ノウ</t>
    </rPh>
    <rPh sb="69" eb="70">
      <t>チカ</t>
    </rPh>
    <rPh sb="72" eb="73">
      <t>マ</t>
    </rPh>
    <rPh sb="78" eb="80">
      <t>ヒガン</t>
    </rPh>
    <rPh sb="82" eb="86">
      <t>センザイヨクボウ</t>
    </rPh>
    <rPh sb="98" eb="101">
      <t>フロバ</t>
    </rPh>
    <rPh sb="102" eb="103">
      <t>カミ</t>
    </rPh>
    <rPh sb="104" eb="105">
      <t>ケ</t>
    </rPh>
    <rPh sb="106" eb="108">
      <t>ユウレイ</t>
    </rPh>
    <rPh sb="108" eb="109">
      <t>カン</t>
    </rPh>
    <rPh sb="110" eb="111">
      <t>イ</t>
    </rPh>
    <rPh sb="127" eb="129">
      <t>フロ</t>
    </rPh>
    <rPh sb="130" eb="131">
      <t>ヒソ</t>
    </rPh>
    <rPh sb="136" eb="138">
      <t>タヌマ</t>
    </rPh>
    <rPh sb="139" eb="140">
      <t>ヒソ</t>
    </rPh>
    <rPh sb="141" eb="143">
      <t>マノ</t>
    </rPh>
    <rPh sb="146" eb="147">
      <t>ノウ</t>
    </rPh>
    <rPh sb="148" eb="149">
      <t>カベ</t>
    </rPh>
    <rPh sb="150" eb="151">
      <t>ツク</t>
    </rPh>
    <rPh sb="152" eb="154">
      <t>シカイ</t>
    </rPh>
    <rPh sb="155" eb="157">
      <t>ミライ</t>
    </rPh>
    <rPh sb="158" eb="159">
      <t>ハバ</t>
    </rPh>
    <rPh sb="164" eb="165">
      <t>ヌマ</t>
    </rPh>
    <rPh sb="166" eb="167">
      <t>ヒ</t>
    </rPh>
    <rPh sb="168" eb="169">
      <t>コ</t>
    </rPh>
    <rPh sb="170" eb="173">
      <t>ザンキョウオン</t>
    </rPh>
    <phoneticPr fontId="1"/>
  </si>
  <si>
    <t>点　断絶を諦めない主題が観える
演出;無邪気な和栗、励ます和栗、逡巡する和栗、Cloverworks名物唐揚げ
脚本;凛太郎と朔の関係悪化とスポーツ大会と修復。親子関係の近接と信任が筋を進める現代か。昴の悔恨告白は自らの殻を破るか
絵コンテ;朔を宥める二人の舗道脇が夕焼けに輝く
キャラデザ;朔は信頼に弱い孤立キャラ
美術;滲み広がる淡い色彩の群れが凝り固まる心情を解す
音響;</t>
    <rPh sb="2" eb="4">
      <t>ダンゼツ</t>
    </rPh>
    <rPh sb="5" eb="6">
      <t>アキラ</t>
    </rPh>
    <rPh sb="9" eb="11">
      <t>シュダイ</t>
    </rPh>
    <rPh sb="12" eb="13">
      <t>ミ</t>
    </rPh>
    <rPh sb="19" eb="22">
      <t>ムジャキ</t>
    </rPh>
    <rPh sb="23" eb="25">
      <t>ワグリ</t>
    </rPh>
    <rPh sb="26" eb="27">
      <t>ハゲ</t>
    </rPh>
    <rPh sb="29" eb="31">
      <t>ワグリ</t>
    </rPh>
    <rPh sb="32" eb="34">
      <t>シュンジュン</t>
    </rPh>
    <rPh sb="36" eb="38">
      <t>ワグリ</t>
    </rPh>
    <rPh sb="50" eb="52">
      <t>メイブツ</t>
    </rPh>
    <rPh sb="52" eb="54">
      <t>カラア</t>
    </rPh>
    <rPh sb="59" eb="62">
      <t>リンタロウ</t>
    </rPh>
    <rPh sb="63" eb="64">
      <t>サク</t>
    </rPh>
    <rPh sb="65" eb="67">
      <t>カンケイ</t>
    </rPh>
    <rPh sb="67" eb="69">
      <t>アッカ</t>
    </rPh>
    <rPh sb="74" eb="76">
      <t>タイカイ</t>
    </rPh>
    <rPh sb="77" eb="79">
      <t>シュウフク</t>
    </rPh>
    <rPh sb="80" eb="84">
      <t>オヤコカンケイ</t>
    </rPh>
    <rPh sb="85" eb="87">
      <t>キンセツ</t>
    </rPh>
    <rPh sb="88" eb="90">
      <t>シンニン</t>
    </rPh>
    <rPh sb="91" eb="92">
      <t>スジ</t>
    </rPh>
    <rPh sb="93" eb="94">
      <t>スス</t>
    </rPh>
    <rPh sb="96" eb="98">
      <t>ゲンダイ</t>
    </rPh>
    <rPh sb="100" eb="101">
      <t>スバル</t>
    </rPh>
    <rPh sb="102" eb="104">
      <t>カイコン</t>
    </rPh>
    <rPh sb="104" eb="106">
      <t>コクハク</t>
    </rPh>
    <rPh sb="107" eb="108">
      <t>ミズカ</t>
    </rPh>
    <rPh sb="110" eb="111">
      <t>カラ</t>
    </rPh>
    <rPh sb="112" eb="113">
      <t>ヤブ</t>
    </rPh>
    <rPh sb="121" eb="122">
      <t>サク</t>
    </rPh>
    <rPh sb="123" eb="124">
      <t>ナダ</t>
    </rPh>
    <rPh sb="126" eb="128">
      <t>フタリ</t>
    </rPh>
    <rPh sb="129" eb="132">
      <t>ホドウワキ</t>
    </rPh>
    <rPh sb="133" eb="135">
      <t>ユウヤ</t>
    </rPh>
    <rPh sb="137" eb="138">
      <t>カガヤ</t>
    </rPh>
    <rPh sb="146" eb="147">
      <t>サク</t>
    </rPh>
    <rPh sb="148" eb="150">
      <t>シンライ</t>
    </rPh>
    <rPh sb="151" eb="152">
      <t>ヨワ</t>
    </rPh>
    <rPh sb="153" eb="155">
      <t>コリツ</t>
    </rPh>
    <rPh sb="162" eb="163">
      <t>シ</t>
    </rPh>
    <rPh sb="164" eb="165">
      <t>ヒロ</t>
    </rPh>
    <rPh sb="167" eb="168">
      <t>アワ</t>
    </rPh>
    <rPh sb="169" eb="171">
      <t>シキサイ</t>
    </rPh>
    <rPh sb="172" eb="173">
      <t>ム</t>
    </rPh>
    <rPh sb="175" eb="176">
      <t>コ</t>
    </rPh>
    <rPh sb="177" eb="178">
      <t>カタ</t>
    </rPh>
    <rPh sb="180" eb="182">
      <t>シンジョウ</t>
    </rPh>
    <rPh sb="183" eb="184">
      <t>ホグ</t>
    </rPh>
    <phoneticPr fontId="1"/>
  </si>
  <si>
    <t>点　未来と人助けへの諦念は通底する主義を感じる
演出;優しさに辿り着く悪の味方か作者の成長か
脚本;卯月が咲太家で豊浜と和む必要性、、赤城郁実の思春期症候群か
絵コンテ;赤城郁実と朔太の距離感とバルコニーを挟む陽射し
キャラデザ;上里麻衣の学習支援ボランティア。姫路の役割
美術;横浜市立大学の適当な学園祭、、銀杏の反射感が実は細かい
音響;</t>
    <rPh sb="2" eb="4">
      <t>ミライ</t>
    </rPh>
    <rPh sb="5" eb="7">
      <t>ヒトダス</t>
    </rPh>
    <rPh sb="10" eb="12">
      <t>テイネン</t>
    </rPh>
    <rPh sb="13" eb="15">
      <t>ツウテイ</t>
    </rPh>
    <rPh sb="17" eb="19">
      <t>シュギ</t>
    </rPh>
    <rPh sb="20" eb="21">
      <t>カン</t>
    </rPh>
    <rPh sb="27" eb="28">
      <t>ヤサ</t>
    </rPh>
    <rPh sb="31" eb="32">
      <t>タド</t>
    </rPh>
    <rPh sb="33" eb="34">
      <t>ツ</t>
    </rPh>
    <rPh sb="35" eb="36">
      <t>アク</t>
    </rPh>
    <rPh sb="37" eb="39">
      <t>ミカタ</t>
    </rPh>
    <rPh sb="40" eb="42">
      <t>サクシャ</t>
    </rPh>
    <rPh sb="43" eb="45">
      <t>セイチョウ</t>
    </rPh>
    <rPh sb="50" eb="52">
      <t>ウヅキ</t>
    </rPh>
    <rPh sb="53" eb="54">
      <t>サキ</t>
    </rPh>
    <rPh sb="54" eb="55">
      <t>タ</t>
    </rPh>
    <rPh sb="55" eb="56">
      <t>イエ</t>
    </rPh>
    <rPh sb="57" eb="59">
      <t>トヨハマ</t>
    </rPh>
    <rPh sb="60" eb="61">
      <t>ナゴ</t>
    </rPh>
    <rPh sb="62" eb="65">
      <t>ヒツヨウセイ</t>
    </rPh>
    <rPh sb="72" eb="75">
      <t>シシュンキ</t>
    </rPh>
    <rPh sb="75" eb="78">
      <t>ショウコウグン</t>
    </rPh>
    <rPh sb="115" eb="117">
      <t>カミサト</t>
    </rPh>
    <rPh sb="117" eb="119">
      <t>マイ</t>
    </rPh>
    <rPh sb="120" eb="124">
      <t>ガクシュウシエン</t>
    </rPh>
    <rPh sb="131" eb="133">
      <t>ヒメジ</t>
    </rPh>
    <rPh sb="134" eb="136">
      <t>ヤクワリ</t>
    </rPh>
    <rPh sb="140" eb="146">
      <t>ヨコハマイチリツダイガク</t>
    </rPh>
    <rPh sb="147" eb="149">
      <t>テキトウ</t>
    </rPh>
    <rPh sb="150" eb="152">
      <t>ガクエン</t>
    </rPh>
    <rPh sb="152" eb="153">
      <t>サイ</t>
    </rPh>
    <rPh sb="155" eb="157">
      <t>イチョウ</t>
    </rPh>
    <rPh sb="158" eb="160">
      <t>ハンシャ</t>
    </rPh>
    <rPh sb="160" eb="161">
      <t>カン</t>
    </rPh>
    <rPh sb="162" eb="163">
      <t>ジツ</t>
    </rPh>
    <rPh sb="164" eb="165">
      <t>コマ</t>
    </rPh>
    <phoneticPr fontId="1"/>
  </si>
  <si>
    <t>点
演出;栗から飛だす尺取虫に怯え、暴露に驚く君の魅力が徐々に深まる
脚本;藤と橋上編集者と原作マンガ。のりことめだかと断絶、、
絵コンテ;兎角アラタが見惚れる瞬間の尺伸ばしが美しい
キャラデザ;林檎の花を容赦なく貪る君。のりこ猫がやっべえぞｗ
美術;銀杏並木の落ち葉の膨よかな立体感
音響;月見団子を催す弦楽四重奏</t>
    <rPh sb="5" eb="6">
      <t>クリ</t>
    </rPh>
    <rPh sb="8" eb="9">
      <t>ヒ</t>
    </rPh>
    <rPh sb="11" eb="14">
      <t>シャクトリムシ</t>
    </rPh>
    <rPh sb="15" eb="16">
      <t>オビ</t>
    </rPh>
    <rPh sb="18" eb="20">
      <t>バクロ</t>
    </rPh>
    <rPh sb="21" eb="22">
      <t>オドロ</t>
    </rPh>
    <rPh sb="23" eb="24">
      <t>キミ</t>
    </rPh>
    <rPh sb="25" eb="27">
      <t>ミリョク</t>
    </rPh>
    <rPh sb="28" eb="30">
      <t>ジョジョ</t>
    </rPh>
    <rPh sb="31" eb="32">
      <t>フカ</t>
    </rPh>
    <rPh sb="38" eb="39">
      <t>フジ</t>
    </rPh>
    <rPh sb="40" eb="42">
      <t>ハシウエ</t>
    </rPh>
    <rPh sb="42" eb="45">
      <t>ヘンシュウシャ</t>
    </rPh>
    <rPh sb="46" eb="48">
      <t>ゲンサク</t>
    </rPh>
    <rPh sb="60" eb="62">
      <t>ダンゼツ</t>
    </rPh>
    <rPh sb="70" eb="72">
      <t>トカク</t>
    </rPh>
    <rPh sb="76" eb="78">
      <t>ミホ</t>
    </rPh>
    <rPh sb="80" eb="82">
      <t>シュンカン</t>
    </rPh>
    <rPh sb="83" eb="84">
      <t>シャク</t>
    </rPh>
    <rPh sb="84" eb="85">
      <t>ノ</t>
    </rPh>
    <rPh sb="88" eb="89">
      <t>ウツク</t>
    </rPh>
    <rPh sb="98" eb="100">
      <t>リンゴ</t>
    </rPh>
    <rPh sb="101" eb="102">
      <t>ハナ</t>
    </rPh>
    <rPh sb="103" eb="105">
      <t>ヨウシャ</t>
    </rPh>
    <rPh sb="107" eb="108">
      <t>ムサボ</t>
    </rPh>
    <rPh sb="109" eb="110">
      <t>キミ</t>
    </rPh>
    <rPh sb="114" eb="115">
      <t>ネコ</t>
    </rPh>
    <rPh sb="126" eb="130">
      <t>イチョウナミキ</t>
    </rPh>
    <rPh sb="131" eb="132">
      <t>オ</t>
    </rPh>
    <rPh sb="133" eb="134">
      <t>バ</t>
    </rPh>
    <rPh sb="135" eb="136">
      <t>フク</t>
    </rPh>
    <rPh sb="139" eb="142">
      <t>リッタイカン</t>
    </rPh>
    <rPh sb="146" eb="150">
      <t>ツキミダンゴ</t>
    </rPh>
    <rPh sb="151" eb="152">
      <t>モヨオ</t>
    </rPh>
    <rPh sb="153" eb="158">
      <t>ゲンガクシジュウソウ</t>
    </rPh>
    <phoneticPr fontId="1"/>
  </si>
  <si>
    <t>18話）点
演出;シミュラークルとリファレンスをかき氷を通してビビに致す自己肯定
脚本;アニマルバズリウムに強引に接続する
絵コンテ;つむぎに見惚れる昴
キャラデザ;ビビの語尾の変化具合ｗ犬猫豚で偶に牛に変わる、アニマルバズリウムへの導線を予期
美術;昴の衣装が格好いい．チイの王子様スタイルなナイト衣装も締まる、後半のアニマルバズリウムは微妙だが
音響;</t>
    <rPh sb="26" eb="27">
      <t>ゴオリ</t>
    </rPh>
    <rPh sb="28" eb="29">
      <t>トオ</t>
    </rPh>
    <rPh sb="34" eb="35">
      <t>イタ</t>
    </rPh>
    <rPh sb="36" eb="40">
      <t>ジココウテイ</t>
    </rPh>
    <rPh sb="54" eb="56">
      <t>ゴウイン</t>
    </rPh>
    <rPh sb="57" eb="59">
      <t>セツゾク</t>
    </rPh>
    <rPh sb="71" eb="73">
      <t>ミホ</t>
    </rPh>
    <rPh sb="75" eb="76">
      <t>スバル</t>
    </rPh>
    <rPh sb="86" eb="88">
      <t>ゴビ</t>
    </rPh>
    <rPh sb="89" eb="91">
      <t>ヘンカ</t>
    </rPh>
    <rPh sb="91" eb="93">
      <t>グアイ</t>
    </rPh>
    <rPh sb="94" eb="95">
      <t>イヌ</t>
    </rPh>
    <rPh sb="95" eb="96">
      <t>ネコ</t>
    </rPh>
    <rPh sb="96" eb="97">
      <t>ブタ</t>
    </rPh>
    <rPh sb="98" eb="99">
      <t>タマ</t>
    </rPh>
    <rPh sb="100" eb="101">
      <t>ウシ</t>
    </rPh>
    <rPh sb="102" eb="103">
      <t>カ</t>
    </rPh>
    <rPh sb="117" eb="119">
      <t>ドウセン</t>
    </rPh>
    <rPh sb="120" eb="122">
      <t>ヨキ</t>
    </rPh>
    <rPh sb="126" eb="127">
      <t>スバル</t>
    </rPh>
    <rPh sb="128" eb="130">
      <t>イショウ</t>
    </rPh>
    <rPh sb="131" eb="133">
      <t>カッコウ</t>
    </rPh>
    <rPh sb="139" eb="142">
      <t>オウジサマ</t>
    </rPh>
    <rPh sb="150" eb="152">
      <t>イショウ</t>
    </rPh>
    <rPh sb="153" eb="154">
      <t>シ</t>
    </rPh>
    <rPh sb="157" eb="159">
      <t>コウハン</t>
    </rPh>
    <rPh sb="170" eb="172">
      <t>ビミョウ</t>
    </rPh>
    <phoneticPr fontId="1"/>
  </si>
  <si>
    <t>点　実はLGBTQと無性欲主義を訴求するか
演出;黒塗り多過ぎで展開が不明。声優が全力を出す演技をピー音で検閲するのは良くない
脚本;短小包茎の兄とレズ妹を令和に召喚。片桐七瀬と主人公とで性条例に立ち向かう。攪乱処置の３Dプリンタのアダルトグッズ、TAEｗｗただのAVねｗ
絵コンテ;大量のEGGのガチャガチャｗｗ
キャラデザ;妹がマケイン小鞠ｗデブキャラ出すならきちんとデブくしないと、、
美術;栗と栗鼠の表紙の教育本ｗ
音響;
OP:惚れ惚れする、、性道具を片手に縦横無尽に戦い尽くす主人公、待ち構える女性達の挑発、直截的なシンボルの多用、何もかもがカッコイイ
ED:丁寧だが止め絵でクレジット情報以外無く</t>
    <rPh sb="2" eb="3">
      <t>ジツ</t>
    </rPh>
    <rPh sb="10" eb="13">
      <t>ムセイヨク</t>
    </rPh>
    <rPh sb="13" eb="15">
      <t>シュギ</t>
    </rPh>
    <rPh sb="16" eb="18">
      <t>ソキュウ</t>
    </rPh>
    <rPh sb="25" eb="27">
      <t>クロヌ</t>
    </rPh>
    <rPh sb="28" eb="30">
      <t>オオス</t>
    </rPh>
    <rPh sb="32" eb="34">
      <t>テンカイ</t>
    </rPh>
    <rPh sb="35" eb="37">
      <t>フメイ</t>
    </rPh>
    <rPh sb="38" eb="40">
      <t>セイユウ</t>
    </rPh>
    <rPh sb="41" eb="43">
      <t>ゼンリョク</t>
    </rPh>
    <rPh sb="44" eb="45">
      <t>ダ</t>
    </rPh>
    <rPh sb="46" eb="48">
      <t>エンギ</t>
    </rPh>
    <rPh sb="51" eb="52">
      <t>オト</t>
    </rPh>
    <rPh sb="53" eb="55">
      <t>ケンエツ</t>
    </rPh>
    <rPh sb="59" eb="60">
      <t>ヨ</t>
    </rPh>
    <rPh sb="67" eb="71">
      <t>タンショウホウケイ</t>
    </rPh>
    <rPh sb="72" eb="73">
      <t>アニ</t>
    </rPh>
    <rPh sb="76" eb="77">
      <t>イモウト</t>
    </rPh>
    <rPh sb="78" eb="80">
      <t>レイワ</t>
    </rPh>
    <rPh sb="81" eb="83">
      <t>ショウカン</t>
    </rPh>
    <rPh sb="104" eb="106">
      <t>カクラン</t>
    </rPh>
    <rPh sb="106" eb="108">
      <t>ショチ</t>
    </rPh>
    <rPh sb="142" eb="144">
      <t>タイリョウ</t>
    </rPh>
    <rPh sb="164" eb="165">
      <t>イモウト</t>
    </rPh>
    <rPh sb="170" eb="172">
      <t>コマリ</t>
    </rPh>
    <rPh sb="178" eb="179">
      <t>ダ</t>
    </rPh>
    <rPh sb="199" eb="200">
      <t>クリ</t>
    </rPh>
    <rPh sb="201" eb="203">
      <t>リス</t>
    </rPh>
    <rPh sb="204" eb="206">
      <t>ヒョウシ</t>
    </rPh>
    <rPh sb="207" eb="210">
      <t>キョウイクホン</t>
    </rPh>
    <rPh sb="219" eb="220">
      <t>ホ</t>
    </rPh>
    <rPh sb="221" eb="222">
      <t>ボ</t>
    </rPh>
    <rPh sb="227" eb="228">
      <t>セイ</t>
    </rPh>
    <rPh sb="228" eb="230">
      <t>ドウグ</t>
    </rPh>
    <rPh sb="231" eb="233">
      <t>カタテ</t>
    </rPh>
    <rPh sb="234" eb="238">
      <t>ジュウオウムジン</t>
    </rPh>
    <rPh sb="239" eb="240">
      <t>タタカ</t>
    </rPh>
    <rPh sb="241" eb="242">
      <t>ツ</t>
    </rPh>
    <rPh sb="244" eb="247">
      <t>シュジンコウ</t>
    </rPh>
    <rPh sb="248" eb="249">
      <t>マ</t>
    </rPh>
    <rPh sb="250" eb="251">
      <t>カマ</t>
    </rPh>
    <rPh sb="253" eb="255">
      <t>ジョセイ</t>
    </rPh>
    <rPh sb="255" eb="256">
      <t>タチ</t>
    </rPh>
    <rPh sb="257" eb="259">
      <t>チョウハツ</t>
    </rPh>
    <rPh sb="260" eb="262">
      <t>チョクセツ</t>
    </rPh>
    <rPh sb="262" eb="263">
      <t>テキ</t>
    </rPh>
    <rPh sb="269" eb="271">
      <t>タヨウ</t>
    </rPh>
    <rPh sb="272" eb="273">
      <t>ナニ</t>
    </rPh>
    <rPh sb="286" eb="288">
      <t>テイネイ</t>
    </rPh>
    <rPh sb="290" eb="291">
      <t>ト</t>
    </rPh>
    <rPh sb="292" eb="293">
      <t>エ</t>
    </rPh>
    <rPh sb="299" eb="301">
      <t>ジョウホウ</t>
    </rPh>
    <rPh sb="301" eb="303">
      <t>イガイ</t>
    </rPh>
    <rPh sb="303" eb="304">
      <t>ナ</t>
    </rPh>
    <phoneticPr fontId="1"/>
  </si>
  <si>
    <t>（18話）点
演出;くだらないネタをカラフルでキッチュなくだらないネタで被せる手法の妙が、現代の魔法としてのＳＮＳを巧く見せる
脚本;伽羅「無茶しやがって、、」を描く
絵コンテ;伽羅と式の生活カットｗアニメの中で漫画絵を交錯させて二次元の奥行きを問い直すメタ性がある
キャラデザ;
美術;
音響;
OP:
ED:</t>
    <rPh sb="3" eb="4">
      <t>ワ</t>
    </rPh>
    <rPh sb="36" eb="37">
      <t>カブ</t>
    </rPh>
    <rPh sb="39" eb="41">
      <t>シュホウ</t>
    </rPh>
    <rPh sb="42" eb="43">
      <t>ミョウ</t>
    </rPh>
    <rPh sb="45" eb="47">
      <t>ゲンダイ</t>
    </rPh>
    <rPh sb="48" eb="50">
      <t>マホウ</t>
    </rPh>
    <rPh sb="58" eb="59">
      <t>ウマ</t>
    </rPh>
    <rPh sb="60" eb="61">
      <t>ミ</t>
    </rPh>
    <rPh sb="67" eb="68">
      <t>カ</t>
    </rPh>
    <rPh sb="68" eb="69">
      <t>ラ</t>
    </rPh>
    <rPh sb="70" eb="72">
      <t>ムチャ</t>
    </rPh>
    <rPh sb="81" eb="82">
      <t>エガ</t>
    </rPh>
    <rPh sb="89" eb="91">
      <t>キャラ</t>
    </rPh>
    <rPh sb="92" eb="93">
      <t>シキ</t>
    </rPh>
    <rPh sb="94" eb="96">
      <t>セイカツ</t>
    </rPh>
    <rPh sb="104" eb="105">
      <t>ナカ</t>
    </rPh>
    <rPh sb="106" eb="108">
      <t>マンガ</t>
    </rPh>
    <rPh sb="108" eb="109">
      <t>エ</t>
    </rPh>
    <rPh sb="110" eb="112">
      <t>コウサク</t>
    </rPh>
    <rPh sb="115" eb="118">
      <t>ニジゲン</t>
    </rPh>
    <rPh sb="119" eb="121">
      <t>オクユ</t>
    </rPh>
    <rPh sb="123" eb="124">
      <t>ト</t>
    </rPh>
    <rPh sb="125" eb="126">
      <t>ナオ</t>
    </rPh>
    <rPh sb="129" eb="130">
      <t>セイ</t>
    </rPh>
    <phoneticPr fontId="1"/>
  </si>
  <si>
    <t>点　暗闇滲み込む世界で見つけたセンチメンタルな恋、地で行く
演出;
脚本;
絵コンテ;ジジと満次郎のモーションの描写が凄い。。太郎の邪視縫合の動きと浄化の音が奇妙なコミカルさを生み出す
キャラデザ;
美術;噴火マグマの俯瞰図が丁寧
音響;チキチータの歌声長すぎる、、海外ライセンスあるのかｗ</t>
    <rPh sb="2" eb="4">
      <t>クラヤミ</t>
    </rPh>
    <rPh sb="4" eb="5">
      <t>シ</t>
    </rPh>
    <rPh sb="6" eb="7">
      <t>コ</t>
    </rPh>
    <rPh sb="8" eb="10">
      <t>セカイ</t>
    </rPh>
    <rPh sb="11" eb="12">
      <t>ミ</t>
    </rPh>
    <rPh sb="23" eb="24">
      <t>コイ</t>
    </rPh>
    <rPh sb="25" eb="26">
      <t>ジ</t>
    </rPh>
    <rPh sb="27" eb="28">
      <t>イ</t>
    </rPh>
    <rPh sb="46" eb="47">
      <t>ミツル</t>
    </rPh>
    <rPh sb="47" eb="49">
      <t>ジロウ</t>
    </rPh>
    <rPh sb="56" eb="58">
      <t>ビョウシャ</t>
    </rPh>
    <rPh sb="59" eb="60">
      <t>スゴ</t>
    </rPh>
    <rPh sb="63" eb="65">
      <t>タロウ</t>
    </rPh>
    <rPh sb="103" eb="105">
      <t>フンカ</t>
    </rPh>
    <rPh sb="109" eb="112">
      <t>フカンズ</t>
    </rPh>
    <rPh sb="113" eb="115">
      <t>テイネイ</t>
    </rPh>
    <rPh sb="125" eb="127">
      <t>ウタゴエ</t>
    </rPh>
    <rPh sb="127" eb="128">
      <t>ナガ</t>
    </rPh>
    <rPh sb="133" eb="135">
      <t>カイガイ</t>
    </rPh>
    <phoneticPr fontId="1"/>
  </si>
  <si>
    <t>点
演出;リリーの愛嬌の取れ高は満点
脚本;冒頭のオタク投入と思いきや新キャラ望月大学生ロリ巨乳
絵コンテ;むくれるリリー、嫉妬するリリー、顔を覆うリリー、悔しいリリー、大人リリー
キャラデザ;ジャガー出庫の無意味なカット、、
美術;なぜゲーム主題でゲーム動作と画面が30年前の意匠、、メダルクレーンはガチ。土竜叩きの切り貼りがやばい
音響;</t>
    <phoneticPr fontId="1"/>
  </si>
  <si>
    <t>点　it's not such a kind of relationship, you supposed, at least now..
演出;実は高松信二的意匠がリリー父の演出に。監督の演出が白眉
脚本;ゲーセン持ち上げは斜陽だが、ようやく異文化交流の兆し
絵コンテ;日本文化の母の日のダフディル（実は報われぬ恋の意味もｗ）：尊敬を送る尊いリリー、陰から存在を訴える父は視聴者の隠喩。レンジを誘うRANGEROVERから父、、字幕のFew hours later も現代的（ショート動画）、、レンジの隠しコインをほくそ笑むモブも、丘陵のハンター隠喩も良い
キャラデザ;リリーの巧みな英語発音は声優の妙.父の首の太さ、、日本語流暢過ぎなのでは
美術;父のフォントの隔絶が凄い
音響;父の威圧を管楽器で盛り立て</t>
    <rPh sb="72" eb="73">
      <t>ジツ</t>
    </rPh>
    <rPh sb="74" eb="78">
      <t>タカマツシンジ</t>
    </rPh>
    <rPh sb="78" eb="79">
      <t>テキ</t>
    </rPh>
    <rPh sb="79" eb="81">
      <t>イショウ</t>
    </rPh>
    <rPh sb="85" eb="86">
      <t>チチ</t>
    </rPh>
    <rPh sb="87" eb="89">
      <t>エンシュツ</t>
    </rPh>
    <rPh sb="91" eb="93">
      <t>カントク</t>
    </rPh>
    <rPh sb="94" eb="96">
      <t>エンシュツ</t>
    </rPh>
    <rPh sb="97" eb="99">
      <t>ハクビ</t>
    </rPh>
    <rPh sb="107" eb="108">
      <t>モ</t>
    </rPh>
    <rPh sb="109" eb="110">
      <t>ア</t>
    </rPh>
    <rPh sb="112" eb="114">
      <t>シャヨウ</t>
    </rPh>
    <rPh sb="121" eb="126">
      <t>イブンカコウリュウ</t>
    </rPh>
    <rPh sb="127" eb="128">
      <t>キザ</t>
    </rPh>
    <rPh sb="135" eb="137">
      <t>ニホン</t>
    </rPh>
    <rPh sb="137" eb="139">
      <t>ブンカ</t>
    </rPh>
    <rPh sb="140" eb="141">
      <t>ハハ</t>
    </rPh>
    <rPh sb="142" eb="143">
      <t>ヒ</t>
    </rPh>
    <rPh sb="150" eb="151">
      <t>ジツ</t>
    </rPh>
    <rPh sb="152" eb="153">
      <t>ムク</t>
    </rPh>
    <rPh sb="156" eb="157">
      <t>コイ</t>
    </rPh>
    <rPh sb="158" eb="160">
      <t>イミ</t>
    </rPh>
    <rPh sb="164" eb="166">
      <t>ソンケイ</t>
    </rPh>
    <rPh sb="167" eb="168">
      <t>オク</t>
    </rPh>
    <rPh sb="169" eb="170">
      <t>トウト</t>
    </rPh>
    <rPh sb="175" eb="176">
      <t>カゲ</t>
    </rPh>
    <rPh sb="178" eb="180">
      <t>ソンザイ</t>
    </rPh>
    <rPh sb="181" eb="182">
      <t>ウッタ</t>
    </rPh>
    <rPh sb="184" eb="185">
      <t>チチ</t>
    </rPh>
    <rPh sb="186" eb="189">
      <t>シチョウシャ</t>
    </rPh>
    <rPh sb="190" eb="192">
      <t>インユ</t>
    </rPh>
    <rPh sb="197" eb="198">
      <t>サソ</t>
    </rPh>
    <rPh sb="211" eb="212">
      <t>チチ</t>
    </rPh>
    <rPh sb="214" eb="216">
      <t>ジマク</t>
    </rPh>
    <rPh sb="234" eb="236">
      <t>ゲンダイ</t>
    </rPh>
    <rPh sb="236" eb="237">
      <t>テキ</t>
    </rPh>
    <rPh sb="242" eb="244">
      <t>ドウガ</t>
    </rPh>
    <rPh sb="251" eb="252">
      <t>カク</t>
    </rPh>
    <rPh sb="260" eb="261">
      <t>エ</t>
    </rPh>
    <rPh sb="266" eb="268">
      <t>キュウリョウ</t>
    </rPh>
    <rPh sb="273" eb="275">
      <t>インユ</t>
    </rPh>
    <rPh sb="276" eb="277">
      <t>ヨ</t>
    </rPh>
    <rPh sb="289" eb="290">
      <t>タク</t>
    </rPh>
    <rPh sb="292" eb="294">
      <t>エイゴ</t>
    </rPh>
    <rPh sb="294" eb="296">
      <t>ハツオン</t>
    </rPh>
    <rPh sb="297" eb="299">
      <t>セイユウ</t>
    </rPh>
    <rPh sb="300" eb="301">
      <t>ミョウ</t>
    </rPh>
    <rPh sb="302" eb="303">
      <t>チチ</t>
    </rPh>
    <rPh sb="304" eb="305">
      <t>クビ</t>
    </rPh>
    <rPh sb="306" eb="307">
      <t>フト</t>
    </rPh>
    <rPh sb="310" eb="315">
      <t>ニホンゴリュウチョウ</t>
    </rPh>
    <rPh sb="315" eb="316">
      <t>ス</t>
    </rPh>
    <rPh sb="325" eb="326">
      <t>チチ</t>
    </rPh>
    <rPh sb="332" eb="334">
      <t>カクゼツ</t>
    </rPh>
    <rPh sb="335" eb="336">
      <t>スゴ</t>
    </rPh>
    <rPh sb="341" eb="342">
      <t>チチ</t>
    </rPh>
    <rPh sb="343" eb="345">
      <t>イアツ</t>
    </rPh>
    <rPh sb="346" eb="349">
      <t>カンガッキ</t>
    </rPh>
    <rPh sb="350" eb="351">
      <t>モ</t>
    </rPh>
    <rPh sb="352" eb="353">
      <t>タ</t>
    </rPh>
    <phoneticPr fontId="1"/>
  </si>
  <si>
    <t>（18話）点
ヒーローと言えど家族か。信頼値＝好感度の数値化はヒーローでありアイドルであり現代の犠牲獣は衆目の移り気なミメーシス（ボードリヤール）。ある意味で大量のアニメの１クールの変遷のアナロジー
演出;１６話の終焉を多角的に回収する
脚本;ボルテックスが少年の手駒に負けることで勝負ステージが変わる
絵コンテ;予定調和的HEROの集約と紛糾はどこまで回収するのか
キャラデザ;小強の息子大強はペット社会とともに現代的家族感を提示するか
美術;
音響;</t>
    <rPh sb="3" eb="4">
      <t>ワ</t>
    </rPh>
    <rPh sb="76" eb="78">
      <t>イミ</t>
    </rPh>
    <rPh sb="79" eb="81">
      <t>タイリョウ</t>
    </rPh>
    <rPh sb="91" eb="93">
      <t>ヘンセン</t>
    </rPh>
    <rPh sb="105" eb="106">
      <t>ワ</t>
    </rPh>
    <rPh sb="107" eb="109">
      <t>シュウエン</t>
    </rPh>
    <rPh sb="110" eb="113">
      <t>タカクテキ</t>
    </rPh>
    <rPh sb="114" eb="116">
      <t>カイシュウ</t>
    </rPh>
    <rPh sb="157" eb="161">
      <t>ヨテイチョウワ</t>
    </rPh>
    <rPh sb="161" eb="162">
      <t>テキ</t>
    </rPh>
    <rPh sb="167" eb="169">
      <t>シュウヤク</t>
    </rPh>
    <rPh sb="170" eb="172">
      <t>フンキュウ</t>
    </rPh>
    <rPh sb="177" eb="179">
      <t>カイシュウ</t>
    </rPh>
    <phoneticPr fontId="1"/>
  </si>
  <si>
    <t>点　もたつく
演出;ルドのギバーが毎回変化する面白味
脚本;エンジンの二重説明の天丼が緊張感を削ぐ。斑獣の群体と巨体は輻輳させ混戦させる面白味の可能性があるが勿体ない
絵コンテ;斑獣の群れの汚さは良いが説明台詞の緩さと自己言及が緊張感を削ぐ
キャラデザ;リヨウの振舞が説明的過ぎ。斑獣のコアは神器
美術;掃除屋本舗の玄関の錆の描き込み
音響;鋏音の鋭さ</t>
    <rPh sb="17" eb="19">
      <t>マイカイ</t>
    </rPh>
    <rPh sb="19" eb="21">
      <t>ヘンカ</t>
    </rPh>
    <rPh sb="23" eb="26">
      <t>オモシロミ</t>
    </rPh>
    <rPh sb="35" eb="37">
      <t>ニジュウ</t>
    </rPh>
    <rPh sb="37" eb="39">
      <t>セツメイ</t>
    </rPh>
    <rPh sb="40" eb="42">
      <t>テンドン</t>
    </rPh>
    <rPh sb="43" eb="46">
      <t>キンチョウカン</t>
    </rPh>
    <rPh sb="47" eb="48">
      <t>ソ</t>
    </rPh>
    <rPh sb="53" eb="55">
      <t>グンタイ</t>
    </rPh>
    <rPh sb="56" eb="58">
      <t>キョタイ</t>
    </rPh>
    <rPh sb="59" eb="61">
      <t>フクソウ</t>
    </rPh>
    <rPh sb="63" eb="65">
      <t>コンセン</t>
    </rPh>
    <rPh sb="68" eb="71">
      <t>オモシロミ</t>
    </rPh>
    <rPh sb="72" eb="75">
      <t>カノウセイ</t>
    </rPh>
    <rPh sb="79" eb="81">
      <t>モッタイ</t>
    </rPh>
    <rPh sb="92" eb="93">
      <t>ム</t>
    </rPh>
    <rPh sb="95" eb="96">
      <t>キタナ</t>
    </rPh>
    <rPh sb="98" eb="99">
      <t>イ</t>
    </rPh>
    <rPh sb="101" eb="103">
      <t>セツメイ</t>
    </rPh>
    <rPh sb="103" eb="105">
      <t>セリフ</t>
    </rPh>
    <rPh sb="106" eb="107">
      <t>ユル</t>
    </rPh>
    <rPh sb="109" eb="113">
      <t>ジコゲンキュウ</t>
    </rPh>
    <rPh sb="114" eb="117">
      <t>キンチョウカン</t>
    </rPh>
    <rPh sb="118" eb="119">
      <t>ソ</t>
    </rPh>
    <rPh sb="131" eb="133">
      <t>フルマイ</t>
    </rPh>
    <rPh sb="134" eb="137">
      <t>セツメイテキ</t>
    </rPh>
    <rPh sb="137" eb="138">
      <t>ス</t>
    </rPh>
    <rPh sb="146" eb="148">
      <t>ジンキ</t>
    </rPh>
    <rPh sb="152" eb="157">
      <t>ソウジヤホンポ</t>
    </rPh>
    <rPh sb="158" eb="160">
      <t>ゲンカン</t>
    </rPh>
    <rPh sb="161" eb="162">
      <t>サビ</t>
    </rPh>
    <rPh sb="163" eb="164">
      <t>カ</t>
    </rPh>
    <rPh sb="165" eb="166">
      <t>コ</t>
    </rPh>
    <rPh sb="171" eb="172">
      <t>ハサミ</t>
    </rPh>
    <rPh sb="172" eb="173">
      <t>オト</t>
    </rPh>
    <rPh sb="174" eb="175">
      <t>スルド</t>
    </rPh>
    <phoneticPr fontId="1"/>
  </si>
  <si>
    <t>（18話）点　寄道感が凄い
演出;チャーリーの屑さは良い
脚本;言葉を狩り込むパティの存在感を活かす手前でチョロく打ち解ける
絵コンテ;チャーリーの湖畔ベンチ脇で食む栗鼠が可愛い
キャラデザ;アンはいつまで王子様を夢想するか
美術;傍立つ犬の彫像が良い。シャーリー家のライラック、モスリンの美しさ
音響;</t>
    <rPh sb="3" eb="4">
      <t>ワ</t>
    </rPh>
    <rPh sb="7" eb="9">
      <t>ヨリミチ</t>
    </rPh>
    <rPh sb="9" eb="10">
      <t>カン</t>
    </rPh>
    <rPh sb="11" eb="12">
      <t>スゴ</t>
    </rPh>
    <rPh sb="23" eb="24">
      <t>クズ</t>
    </rPh>
    <rPh sb="26" eb="27">
      <t>イ</t>
    </rPh>
    <rPh sb="32" eb="34">
      <t>コトバ</t>
    </rPh>
    <rPh sb="35" eb="36">
      <t>カ</t>
    </rPh>
    <rPh sb="37" eb="38">
      <t>コ</t>
    </rPh>
    <rPh sb="43" eb="45">
      <t>ソンザイ</t>
    </rPh>
    <rPh sb="45" eb="46">
      <t>カン</t>
    </rPh>
    <rPh sb="47" eb="48">
      <t>イ</t>
    </rPh>
    <rPh sb="50" eb="52">
      <t>テマエ</t>
    </rPh>
    <rPh sb="57" eb="58">
      <t>ウ</t>
    </rPh>
    <rPh sb="59" eb="60">
      <t>ト</t>
    </rPh>
    <rPh sb="74" eb="76">
      <t>コハン</t>
    </rPh>
    <rPh sb="79" eb="80">
      <t>ワキ</t>
    </rPh>
    <rPh sb="81" eb="82">
      <t>ハ</t>
    </rPh>
    <rPh sb="83" eb="85">
      <t>リス</t>
    </rPh>
    <rPh sb="86" eb="88">
      <t>カワイ</t>
    </rPh>
    <rPh sb="103" eb="106">
      <t>オウジサマ</t>
    </rPh>
    <rPh sb="107" eb="109">
      <t>ムソウ</t>
    </rPh>
    <rPh sb="116" eb="117">
      <t>ソバ</t>
    </rPh>
    <rPh sb="117" eb="118">
      <t>タ</t>
    </rPh>
    <rPh sb="119" eb="120">
      <t>イヌ</t>
    </rPh>
    <rPh sb="121" eb="123">
      <t>チョウゾウ</t>
    </rPh>
    <rPh sb="124" eb="125">
      <t>イ</t>
    </rPh>
    <rPh sb="132" eb="133">
      <t>イエ</t>
    </rPh>
    <rPh sb="145" eb="146">
      <t>ウツク</t>
    </rPh>
    <phoneticPr fontId="1"/>
  </si>
  <si>
    <t>点
演出;アニメイトでの女子ホイホイな桃源暗鬼のコーナー特設が本作のイケメン系オラオラヤンキージャンル感を催す
脚本;先生喋り過ぎ。。血蝕解放を成功した後の特別ルール
絵コンテ;四季の帆稀救出前後の表情の一貫性無さがやばい。テンポの緩さはイケメン声優を聴かせる目的感がある
キャラデザ;全員喋り過ぎでギャグ顔もタイミングと内容が良くない
美術;普通
音響;ポニーの手数の多さ</t>
    <rPh sb="12" eb="14">
      <t>ジョシ</t>
    </rPh>
    <rPh sb="19" eb="21">
      <t>トウゲン</t>
    </rPh>
    <rPh sb="21" eb="23">
      <t>アンキ</t>
    </rPh>
    <rPh sb="28" eb="30">
      <t>トクセツ</t>
    </rPh>
    <rPh sb="31" eb="33">
      <t>ホンサク</t>
    </rPh>
    <rPh sb="38" eb="39">
      <t>ケイ</t>
    </rPh>
    <rPh sb="51" eb="52">
      <t>カン</t>
    </rPh>
    <rPh sb="53" eb="54">
      <t>モヨオ</t>
    </rPh>
    <rPh sb="59" eb="61">
      <t>センセイ</t>
    </rPh>
    <rPh sb="61" eb="62">
      <t>シャベ</t>
    </rPh>
    <rPh sb="63" eb="64">
      <t>ス</t>
    </rPh>
    <rPh sb="76" eb="77">
      <t>アト</t>
    </rPh>
    <rPh sb="78" eb="80">
      <t>トクベツ</t>
    </rPh>
    <rPh sb="94" eb="96">
      <t>キュウシュツ</t>
    </rPh>
    <rPh sb="96" eb="98">
      <t>ゼンゴ</t>
    </rPh>
    <rPh sb="99" eb="101">
      <t>ヒョウジョウ</t>
    </rPh>
    <rPh sb="102" eb="105">
      <t>イッカンセイ</t>
    </rPh>
    <rPh sb="105" eb="106">
      <t>ナ</t>
    </rPh>
    <rPh sb="116" eb="117">
      <t>ユル</t>
    </rPh>
    <rPh sb="123" eb="125">
      <t>セイユウ</t>
    </rPh>
    <rPh sb="126" eb="127">
      <t>キ</t>
    </rPh>
    <rPh sb="130" eb="132">
      <t>モクテキ</t>
    </rPh>
    <rPh sb="132" eb="133">
      <t>カン</t>
    </rPh>
    <rPh sb="143" eb="146">
      <t>ゼンインシャベ</t>
    </rPh>
    <rPh sb="147" eb="148">
      <t>ス</t>
    </rPh>
    <rPh sb="153" eb="154">
      <t>カオ</t>
    </rPh>
    <rPh sb="161" eb="163">
      <t>ナイヨウ</t>
    </rPh>
    <rPh sb="164" eb="165">
      <t>ヨ</t>
    </rPh>
    <rPh sb="172" eb="174">
      <t>フツウ</t>
    </rPh>
    <rPh sb="182" eb="184">
      <t>テカズ</t>
    </rPh>
    <rPh sb="185" eb="186">
      <t>オオ</t>
    </rPh>
    <phoneticPr fontId="1"/>
  </si>
  <si>
    <t>点　LINEスタンプ出すべき、買う
演出;フードコートに文藝性と社会性を見出す仕立てが凄い､最早可能性すら見出すほどに染入る。限定的な時間軸、軽妙な会話の刹那性すら無名性を照らし返す。油性サインペンの消えない下りの音響の鹿威し的で巧い
脚本;和田と山本の喧嘩の奇妙な緊張感が愛しい。花田十輝の百合描写が自然で手練れ
絵コンテ;うんち水性とうんこ油性の浄化ｗ
キャラデザ;山本の人格者が奥ゆかしい
美術;
音響;納豆に砂糖とめんつゆのキモ音のインパクト</t>
    <rPh sb="10" eb="11">
      <t>ダ</t>
    </rPh>
    <rPh sb="15" eb="16">
      <t>カ</t>
    </rPh>
    <rPh sb="28" eb="31">
      <t>ブンゲイセイ</t>
    </rPh>
    <rPh sb="32" eb="35">
      <t>シャカイセイ</t>
    </rPh>
    <rPh sb="36" eb="38">
      <t>ミイダ</t>
    </rPh>
    <rPh sb="39" eb="41">
      <t>シタ</t>
    </rPh>
    <rPh sb="43" eb="44">
      <t>スゴ</t>
    </rPh>
    <rPh sb="46" eb="48">
      <t>モハヤ</t>
    </rPh>
    <rPh sb="48" eb="51">
      <t>カノウセイ</t>
    </rPh>
    <rPh sb="53" eb="55">
      <t>ミイダ</t>
    </rPh>
    <rPh sb="59" eb="61">
      <t>シミイ</t>
    </rPh>
    <rPh sb="92" eb="94">
      <t>ユセイ</t>
    </rPh>
    <rPh sb="100" eb="101">
      <t>キ</t>
    </rPh>
    <rPh sb="104" eb="105">
      <t>クダ</t>
    </rPh>
    <rPh sb="107" eb="109">
      <t>オンキョウ</t>
    </rPh>
    <rPh sb="110" eb="112">
      <t>シシオド</t>
    </rPh>
    <rPh sb="113" eb="114">
      <t>テキ</t>
    </rPh>
    <rPh sb="115" eb="116">
      <t>ウマ</t>
    </rPh>
    <rPh sb="121" eb="123">
      <t>ワダ</t>
    </rPh>
    <rPh sb="124" eb="126">
      <t>ヤマモト</t>
    </rPh>
    <rPh sb="127" eb="129">
      <t>ケンカ</t>
    </rPh>
    <rPh sb="130" eb="132">
      <t>キミョウ</t>
    </rPh>
    <rPh sb="133" eb="136">
      <t>キンチョウカン</t>
    </rPh>
    <rPh sb="137" eb="138">
      <t>イト</t>
    </rPh>
    <rPh sb="141" eb="145">
      <t>ハナダジュウカガヤ</t>
    </rPh>
    <rPh sb="146" eb="148">
      <t>ユリ</t>
    </rPh>
    <rPh sb="148" eb="150">
      <t>ビョウシャ</t>
    </rPh>
    <rPh sb="151" eb="153">
      <t>シゼン</t>
    </rPh>
    <rPh sb="154" eb="156">
      <t>テダ</t>
    </rPh>
    <rPh sb="166" eb="168">
      <t>スイセイ</t>
    </rPh>
    <rPh sb="172" eb="174">
      <t>ユセイ</t>
    </rPh>
    <rPh sb="175" eb="177">
      <t>ジョウカ</t>
    </rPh>
    <rPh sb="185" eb="187">
      <t>ヤマモト</t>
    </rPh>
    <rPh sb="188" eb="191">
      <t>ジンカクシャ</t>
    </rPh>
    <rPh sb="192" eb="193">
      <t>オク</t>
    </rPh>
    <rPh sb="205" eb="207">
      <t>ナットウ</t>
    </rPh>
    <rPh sb="208" eb="210">
      <t>サトウ</t>
    </rPh>
    <rPh sb="218" eb="219">
      <t>オト</t>
    </rPh>
    <phoneticPr fontId="1"/>
  </si>
  <si>
    <t>16話）点
演出;温暖化逆流、ラニーニャ、気象の脚本との演出的接続が天才
脚本;ロデックスからジョエルのご都合展開と科学理論のリアリティの段差凄い
絵コンテ;ファックスのモールス信号地獄連打の構図凄いわ、、稲垣先生天才
キャラデザ;ジョエルの童貞闇落ち感凄い
美術;チェルシーの地図造詣が凄い
音響;明田川仁の多士済々な音響</t>
    <rPh sb="2" eb="3">
      <t>ワ</t>
    </rPh>
    <rPh sb="9" eb="12">
      <t>オンダンカ</t>
    </rPh>
    <rPh sb="12" eb="14">
      <t>ギャクリュウ</t>
    </rPh>
    <rPh sb="21" eb="23">
      <t>キショウ</t>
    </rPh>
    <rPh sb="24" eb="26">
      <t>キャクホン</t>
    </rPh>
    <rPh sb="28" eb="31">
      <t>エンシュツテキ</t>
    </rPh>
    <rPh sb="31" eb="33">
      <t>セツゾク</t>
    </rPh>
    <rPh sb="34" eb="36">
      <t>テンサイ</t>
    </rPh>
    <rPh sb="53" eb="55">
      <t>ツゴウ</t>
    </rPh>
    <rPh sb="55" eb="57">
      <t>テンカイ</t>
    </rPh>
    <rPh sb="58" eb="60">
      <t>カガク</t>
    </rPh>
    <rPh sb="60" eb="62">
      <t>リロン</t>
    </rPh>
    <rPh sb="69" eb="71">
      <t>ダンサ</t>
    </rPh>
    <rPh sb="71" eb="72">
      <t>スゴ</t>
    </rPh>
    <rPh sb="89" eb="91">
      <t>シンゴウ</t>
    </rPh>
    <rPh sb="91" eb="93">
      <t>ジゴク</t>
    </rPh>
    <rPh sb="93" eb="95">
      <t>レンダ</t>
    </rPh>
    <rPh sb="96" eb="98">
      <t>コウズ</t>
    </rPh>
    <rPh sb="98" eb="99">
      <t>スゴ</t>
    </rPh>
    <rPh sb="103" eb="105">
      <t>イナガキ</t>
    </rPh>
    <rPh sb="105" eb="107">
      <t>センセイ</t>
    </rPh>
    <rPh sb="107" eb="109">
      <t>テンサイ</t>
    </rPh>
    <rPh sb="121" eb="123">
      <t>ドウテイ</t>
    </rPh>
    <rPh sb="123" eb="125">
      <t>ヤミオ</t>
    </rPh>
    <rPh sb="126" eb="127">
      <t>カン</t>
    </rPh>
    <rPh sb="127" eb="128">
      <t>スゴ</t>
    </rPh>
    <rPh sb="139" eb="141">
      <t>チズ</t>
    </rPh>
    <rPh sb="141" eb="143">
      <t>ゾウケイ</t>
    </rPh>
    <rPh sb="144" eb="145">
      <t>スゴ</t>
    </rPh>
    <rPh sb="150" eb="153">
      <t>アキタガワ</t>
    </rPh>
    <rPh sb="153" eb="154">
      <t>ヒトシ</t>
    </rPh>
    <rPh sb="155" eb="159">
      <t>タシサイサイ</t>
    </rPh>
    <rPh sb="160" eb="162">
      <t>オンキョウ</t>
    </rPh>
    <phoneticPr fontId="1"/>
  </si>
  <si>
    <t>千曲でやる友達主義Vs勝負主義。親､先代、ヒャクニチソウ、紡ぐ悔恨と想いを戦国時代から偽史として再話するか。利奈が安易に麻衣に回収される友達主義は田舎最高の陥穽に要注意.
天から舞い降りるガーターベルトは嗤う.
友達主義を選ぶメンバーを祝福するフラッシュバックw</t>
    <phoneticPr fontId="1"/>
  </si>
  <si>
    <t>点　編集の災厄か
演出;感動系に持ち込むには人物造詣、雑でも意図の観える絵コンテが重要。折角の挿入歌が勿体ない
脚本;希と庵珠の世代間喧嘩
絵コンテ;山犬巧い。要所で浮いてる、、
キャラデザ;現代人が全て武士の末裔であり経済格差の残酷さがある
美術;ぐみの木の崖の造詣適当過ぎる、、無い足場を後から追加するな
音響;</t>
    <rPh sb="2" eb="4">
      <t>ヘンシュウ</t>
    </rPh>
    <rPh sb="5" eb="7">
      <t>サイヤク</t>
    </rPh>
    <rPh sb="12" eb="15">
      <t>カンドウケイ</t>
    </rPh>
    <rPh sb="16" eb="17">
      <t>モ</t>
    </rPh>
    <rPh sb="18" eb="19">
      <t>コ</t>
    </rPh>
    <rPh sb="22" eb="26">
      <t>ジンブツゾウケイ</t>
    </rPh>
    <rPh sb="27" eb="28">
      <t>ザツ</t>
    </rPh>
    <rPh sb="30" eb="32">
      <t>イト</t>
    </rPh>
    <rPh sb="33" eb="34">
      <t>ミ</t>
    </rPh>
    <rPh sb="36" eb="37">
      <t>エ</t>
    </rPh>
    <rPh sb="41" eb="43">
      <t>ジュウヨウ</t>
    </rPh>
    <rPh sb="44" eb="46">
      <t>セッカク</t>
    </rPh>
    <rPh sb="47" eb="50">
      <t>ソウニュウカ</t>
    </rPh>
    <rPh sb="51" eb="53">
      <t>モッタイ</t>
    </rPh>
    <rPh sb="59" eb="60">
      <t>ノゾミ</t>
    </rPh>
    <rPh sb="64" eb="67">
      <t>セダイカン</t>
    </rPh>
    <rPh sb="67" eb="69">
      <t>ケンカ</t>
    </rPh>
    <rPh sb="75" eb="77">
      <t>ヤマイヌ</t>
    </rPh>
    <rPh sb="77" eb="78">
      <t>ウマ</t>
    </rPh>
    <rPh sb="80" eb="82">
      <t>ヨウショ</t>
    </rPh>
    <rPh sb="83" eb="84">
      <t>ウ</t>
    </rPh>
    <rPh sb="96" eb="98">
      <t>ゲンダイ</t>
    </rPh>
    <rPh sb="98" eb="99">
      <t>ヒト</t>
    </rPh>
    <rPh sb="100" eb="101">
      <t>スベ</t>
    </rPh>
    <rPh sb="102" eb="104">
      <t>ブシ</t>
    </rPh>
    <rPh sb="105" eb="107">
      <t>マツエイ</t>
    </rPh>
    <rPh sb="110" eb="114">
      <t>ケイザイカクサ</t>
    </rPh>
    <rPh sb="115" eb="117">
      <t>ザンコク</t>
    </rPh>
    <rPh sb="128" eb="129">
      <t>キ</t>
    </rPh>
    <rPh sb="130" eb="131">
      <t>ガケ</t>
    </rPh>
    <rPh sb="132" eb="134">
      <t>ゾウケイ</t>
    </rPh>
    <rPh sb="134" eb="136">
      <t>テキトウ</t>
    </rPh>
    <rPh sb="136" eb="137">
      <t>ス</t>
    </rPh>
    <rPh sb="141" eb="142">
      <t>ナ</t>
    </rPh>
    <rPh sb="143" eb="145">
      <t>アシバ</t>
    </rPh>
    <rPh sb="146" eb="147">
      <t>アト</t>
    </rPh>
    <rPh sb="149" eb="151">
      <t>ツイカ</t>
    </rPh>
    <phoneticPr fontId="1"/>
  </si>
  <si>
    <t>（17話）点
演出:自主規制の姿形も音もモザイク調の旨さ
脚本:ルンルという人造物がものづくりをする可能性
絵コンテ:自主規制アニメの増加の中で夕方地上波で自主規制まがいをやる</t>
    <rPh sb="3" eb="4">
      <t>ワ</t>
    </rPh>
    <phoneticPr fontId="1"/>
  </si>
  <si>
    <t>　だいぶきつい
演出:さつきの棒読み感凄いがれな子の長所探しの人垂らしが映える
脚本:百合ハーレムを拡張する意図と脳内人物造詣の乖離が凄いが、寧ろ百合の定義を考えこむ良いチャンスなのか　MyGO,avemujica、漫画ならめがはーと(横槍メンゴ)を考える
絵コンテ:普通
キャラデザ:れな子もさつきも寒いギャグや早口の工夫が欲しくコピー感が凄い
美術:モザイク本の綺麗さは気になる</t>
    <phoneticPr fontId="1"/>
  </si>
  <si>
    <t>点
演出;EGGで弾幕の巧さとBillyJoel　ｗ
脚本;日常的に性道具を用いるユーザーに濃度を問うべき
絵コンテ;擬似幼児伯父さんの縛り上げの細かさ　サーモグラフィーくらい規制外すべき
キャラデザ;冷泉院桐香を始め生徒会は全て女性なのが留意
美術;
音響;</t>
    <rPh sb="9" eb="11">
      <t>ダンマク</t>
    </rPh>
    <rPh sb="12" eb="13">
      <t>ウマ</t>
    </rPh>
    <rPh sb="30" eb="33">
      <t>ニチジョウテキ</t>
    </rPh>
    <rPh sb="34" eb="37">
      <t>セイドウグ</t>
    </rPh>
    <rPh sb="38" eb="39">
      <t>モチ</t>
    </rPh>
    <rPh sb="46" eb="48">
      <t>ノウド</t>
    </rPh>
    <rPh sb="49" eb="50">
      <t>ト</t>
    </rPh>
    <rPh sb="59" eb="61">
      <t>ギジ</t>
    </rPh>
    <rPh sb="61" eb="63">
      <t>ヨウジ</t>
    </rPh>
    <rPh sb="63" eb="65">
      <t>オジ</t>
    </rPh>
    <rPh sb="68" eb="69">
      <t>シバ</t>
    </rPh>
    <rPh sb="70" eb="71">
      <t>ア</t>
    </rPh>
    <rPh sb="73" eb="74">
      <t>コマ</t>
    </rPh>
    <rPh sb="88" eb="90">
      <t>キセイ</t>
    </rPh>
    <rPh sb="90" eb="91">
      <t>ハズ</t>
    </rPh>
    <rPh sb="107" eb="108">
      <t>ハジ</t>
    </rPh>
    <rPh sb="109" eb="112">
      <t>セイトカイ</t>
    </rPh>
    <rPh sb="113" eb="114">
      <t>スベ</t>
    </rPh>
    <rPh sb="115" eb="117">
      <t>ジョセイ</t>
    </rPh>
    <rPh sb="120" eb="122">
      <t>リュウイ</t>
    </rPh>
    <phoneticPr fontId="1"/>
  </si>
  <si>
    <t>勇者の定義を問い直す
女性全員珈琲を飲む情景が殺伐とした前回までの展開を反映し寧ろ愛しいが女性が統治する社会を描けるか。孤児は資本主義でこそ平等に処される
勇者は戦争より広い世界を観せるか
山賊残党と差別描写は寧ろアークナイツや86を参照したい</t>
    <phoneticPr fontId="1"/>
  </si>
  <si>
    <t>2025年8月～
NHK総合にて
NHK総合にて8月25日(月)夜11:45～</t>
    <phoneticPr fontId="1"/>
  </si>
  <si>
    <t>(17話)点
演出;バビロン意識喪失のダイジェスト解説のテンポとデフォルメの軽妙さ
脚本;パブロフさん、バビロンだ、良い
絵コンテ;冒頭筋肉捩じりの色彩感が凄い
キャラデザ;謎神父の寄生獣後藤的造詣が気になる
美術;隠し地下室入り口の壁面丁寧さ
音響;</t>
    <rPh sb="3" eb="4">
      <t>ワ</t>
    </rPh>
    <rPh sb="14" eb="18">
      <t>イシキソウシツ</t>
    </rPh>
    <rPh sb="25" eb="27">
      <t>カイセツ</t>
    </rPh>
    <rPh sb="38" eb="40">
      <t>ケイミョウ</t>
    </rPh>
    <rPh sb="58" eb="59">
      <t>イ</t>
    </rPh>
    <rPh sb="66" eb="68">
      <t>ボウトウ</t>
    </rPh>
    <rPh sb="68" eb="71">
      <t>キンニクネ</t>
    </rPh>
    <rPh sb="74" eb="76">
      <t>シキサイ</t>
    </rPh>
    <rPh sb="76" eb="77">
      <t>カン</t>
    </rPh>
    <rPh sb="78" eb="79">
      <t>スゴ</t>
    </rPh>
    <rPh sb="87" eb="90">
      <t>ナゾシンプ</t>
    </rPh>
    <rPh sb="91" eb="94">
      <t>キセイジュウ</t>
    </rPh>
    <rPh sb="94" eb="96">
      <t>ゴトウ</t>
    </rPh>
    <rPh sb="96" eb="97">
      <t>テキ</t>
    </rPh>
    <rPh sb="97" eb="99">
      <t>ゾウケイ</t>
    </rPh>
    <rPh sb="100" eb="101">
      <t>キ</t>
    </rPh>
    <rPh sb="108" eb="109">
      <t>カク</t>
    </rPh>
    <rPh sb="110" eb="113">
      <t>チカシツ</t>
    </rPh>
    <rPh sb="113" eb="114">
      <t>イ</t>
    </rPh>
    <rPh sb="115" eb="116">
      <t>グチ</t>
    </rPh>
    <rPh sb="117" eb="119">
      <t>ヘキメン</t>
    </rPh>
    <rPh sb="119" eb="121">
      <t>テイネイ</t>
    </rPh>
    <phoneticPr fontId="1"/>
  </si>
  <si>
    <t>点　マジレスすると、飲食による共同体や家族の再構築は共感覚や差別が無い状況で有効であるも、馴れ合えない疎外者においては被差別感情を惹起するリスクを考える
演出;
脚本;作者の固着したミソジニー思想の打破としての飲食の解法はダメな共同体を再生産するリスクを孕む
絵コンテ;良い飯に飢える三姉妹の様相は巧い
キャラデザ;
美術;鴨うどんの３次元的リアリティと２次元作画のギャップが凄い
音響;
ED:安田現象！メイクアガール感の凄みが一輝の躍動感に連なる</t>
    <rPh sb="10" eb="12">
      <t>インショク</t>
    </rPh>
    <rPh sb="15" eb="18">
      <t>キョウドウタイ</t>
    </rPh>
    <rPh sb="19" eb="21">
      <t>カゾク</t>
    </rPh>
    <rPh sb="22" eb="25">
      <t>サイコウチク</t>
    </rPh>
    <rPh sb="26" eb="29">
      <t>キョウカンカク</t>
    </rPh>
    <rPh sb="30" eb="32">
      <t>サベツ</t>
    </rPh>
    <rPh sb="33" eb="34">
      <t>ナ</t>
    </rPh>
    <rPh sb="35" eb="37">
      <t>ジョウキョウ</t>
    </rPh>
    <rPh sb="38" eb="40">
      <t>ユウコウ</t>
    </rPh>
    <rPh sb="45" eb="46">
      <t>ナ</t>
    </rPh>
    <rPh sb="47" eb="48">
      <t>ア</t>
    </rPh>
    <rPh sb="51" eb="54">
      <t>ソガイシャ</t>
    </rPh>
    <rPh sb="59" eb="64">
      <t>ヒサベツカンジョウ</t>
    </rPh>
    <rPh sb="65" eb="67">
      <t>ジャッキ</t>
    </rPh>
    <rPh sb="73" eb="74">
      <t>カンガ</t>
    </rPh>
    <rPh sb="84" eb="86">
      <t>サクシャ</t>
    </rPh>
    <rPh sb="87" eb="89">
      <t>コチャク</t>
    </rPh>
    <rPh sb="96" eb="98">
      <t>シソウ</t>
    </rPh>
    <rPh sb="99" eb="101">
      <t>ダハ</t>
    </rPh>
    <rPh sb="105" eb="107">
      <t>インショク</t>
    </rPh>
    <rPh sb="108" eb="110">
      <t>カイホウ</t>
    </rPh>
    <rPh sb="114" eb="117">
      <t>キョウドウタイ</t>
    </rPh>
    <rPh sb="118" eb="121">
      <t>サイセイサン</t>
    </rPh>
    <rPh sb="127" eb="128">
      <t>ハラ</t>
    </rPh>
    <rPh sb="135" eb="136">
      <t>イ</t>
    </rPh>
    <rPh sb="137" eb="138">
      <t>メシ</t>
    </rPh>
    <rPh sb="139" eb="140">
      <t>ウ</t>
    </rPh>
    <rPh sb="142" eb="145">
      <t>サンシマイ</t>
    </rPh>
    <rPh sb="146" eb="148">
      <t>ヨウソウ</t>
    </rPh>
    <rPh sb="149" eb="150">
      <t>ウマ</t>
    </rPh>
    <rPh sb="162" eb="163">
      <t>カモ</t>
    </rPh>
    <rPh sb="168" eb="171">
      <t>ジゲンテキ</t>
    </rPh>
    <rPh sb="178" eb="180">
      <t>ジゲン</t>
    </rPh>
    <rPh sb="180" eb="182">
      <t>サクガ</t>
    </rPh>
    <rPh sb="188" eb="189">
      <t>スゴ</t>
    </rPh>
    <rPh sb="198" eb="200">
      <t>ヤスダ</t>
    </rPh>
    <rPh sb="200" eb="202">
      <t>ゲンショウ</t>
    </rPh>
    <rPh sb="210" eb="211">
      <t>カン</t>
    </rPh>
    <rPh sb="212" eb="213">
      <t>スゴ</t>
    </rPh>
    <rPh sb="218" eb="221">
      <t>ヤクドウカン</t>
    </rPh>
    <rPh sb="222" eb="223">
      <t>ツラ</t>
    </rPh>
    <phoneticPr fontId="1"/>
  </si>
  <si>
    <t>点　知識の広がりと洗練は世界に彩りを齎し感性を豊かにする
演出;世界の実働を結ぶ夕焼けのカットのパンインアウトが素晴らしい
脚本;無関心で即物的な瑠璃の鉱物への関心の発展を眺める凪に母性観がある。実践と検証の繰り返しによる確度の積み重ねを魅力的に描ける手法は称賛
絵コンテ;瑪瑙の生成のコンテと生成物の対比が凄まじく溜息が出る
キャラデザ;
美術;アイキャッチの蛇紋岩、橄欖岩の描写が凄い
音響;世界を洗練する音響を下支えする弦楽の伸びやかさ</t>
    <rPh sb="2" eb="4">
      <t>チシキ</t>
    </rPh>
    <rPh sb="5" eb="6">
      <t>ヒロ</t>
    </rPh>
    <rPh sb="9" eb="11">
      <t>センレン</t>
    </rPh>
    <rPh sb="12" eb="14">
      <t>セカイ</t>
    </rPh>
    <rPh sb="15" eb="16">
      <t>イロドリ</t>
    </rPh>
    <rPh sb="18" eb="19">
      <t>モタラ</t>
    </rPh>
    <rPh sb="20" eb="22">
      <t>カンセイ</t>
    </rPh>
    <rPh sb="23" eb="24">
      <t>ユタ</t>
    </rPh>
    <rPh sb="32" eb="34">
      <t>セカイ</t>
    </rPh>
    <rPh sb="35" eb="37">
      <t>ジツドウ</t>
    </rPh>
    <rPh sb="38" eb="39">
      <t>ムス</t>
    </rPh>
    <rPh sb="40" eb="42">
      <t>ユウヤ</t>
    </rPh>
    <rPh sb="56" eb="58">
      <t>スバ</t>
    </rPh>
    <rPh sb="65" eb="68">
      <t>ムカンシン</t>
    </rPh>
    <rPh sb="69" eb="72">
      <t>ソクブツテキ</t>
    </rPh>
    <rPh sb="73" eb="75">
      <t>ルリ</t>
    </rPh>
    <rPh sb="76" eb="78">
      <t>コウブツ</t>
    </rPh>
    <rPh sb="80" eb="82">
      <t>カンシン</t>
    </rPh>
    <rPh sb="83" eb="85">
      <t>ハッテン</t>
    </rPh>
    <rPh sb="86" eb="87">
      <t>ナガ</t>
    </rPh>
    <rPh sb="89" eb="90">
      <t>ナギ</t>
    </rPh>
    <rPh sb="91" eb="94">
      <t>ボセイカン</t>
    </rPh>
    <rPh sb="98" eb="100">
      <t>ジッセン</t>
    </rPh>
    <rPh sb="101" eb="103">
      <t>ケンショウ</t>
    </rPh>
    <rPh sb="104" eb="105">
      <t>ク</t>
    </rPh>
    <rPh sb="106" eb="107">
      <t>カエ</t>
    </rPh>
    <rPh sb="111" eb="113">
      <t>カクド</t>
    </rPh>
    <rPh sb="114" eb="115">
      <t>ツ</t>
    </rPh>
    <rPh sb="116" eb="117">
      <t>カサ</t>
    </rPh>
    <rPh sb="119" eb="122">
      <t>ミリョクテキ</t>
    </rPh>
    <rPh sb="123" eb="124">
      <t>エガ</t>
    </rPh>
    <rPh sb="126" eb="128">
      <t>シュホウ</t>
    </rPh>
    <rPh sb="129" eb="131">
      <t>ショウサン</t>
    </rPh>
    <rPh sb="137" eb="139">
      <t>メノウ</t>
    </rPh>
    <rPh sb="140" eb="142">
      <t>セイセイ</t>
    </rPh>
    <rPh sb="147" eb="150">
      <t>セイセイブツ</t>
    </rPh>
    <rPh sb="151" eb="153">
      <t>タイヒ</t>
    </rPh>
    <rPh sb="154" eb="155">
      <t>スサ</t>
    </rPh>
    <rPh sb="158" eb="159">
      <t>タ</t>
    </rPh>
    <rPh sb="159" eb="160">
      <t>イキ</t>
    </rPh>
    <rPh sb="161" eb="162">
      <t>デ</t>
    </rPh>
    <rPh sb="181" eb="182">
      <t>ヘビ</t>
    </rPh>
    <rPh sb="182" eb="183">
      <t>モン</t>
    </rPh>
    <rPh sb="183" eb="184">
      <t>イワ</t>
    </rPh>
    <rPh sb="185" eb="188">
      <t>カンランガン</t>
    </rPh>
    <rPh sb="189" eb="191">
      <t>ビョウシャ</t>
    </rPh>
    <rPh sb="192" eb="193">
      <t>スゴ</t>
    </rPh>
    <rPh sb="198" eb="200">
      <t>セカイ</t>
    </rPh>
    <rPh sb="201" eb="203">
      <t>センレン</t>
    </rPh>
    <rPh sb="205" eb="207">
      <t>オンキョウ</t>
    </rPh>
    <rPh sb="208" eb="210">
      <t>シタササ</t>
    </rPh>
    <phoneticPr fontId="1"/>
  </si>
  <si>
    <t>瑠璃の宝石</t>
    <phoneticPr fontId="1"/>
  </si>
  <si>
    <t>点　映画大好きポンポさんを想起するＢ級がＡ級を凌駕する可能性、邦画「怪物」すら抵触する
演出;便意と市街地崩壊と台風襲来。。地球爆発も予期する。自意識問題解決としてのガーターカメ化の産卵は男性の出産欲動のヤバさを撃ち出すか。ビッチ連続殺人はアトムの命題（大塚英志）における生死の境界をアニメに引き戻す
脚本;闇に帰れ便意ｗイージーライダー的に荒野を便意の後が駆ける。カメの、亀による、カメの為の世界ｗベッドの上で警護、いくいくｗ
絵コンテ;便意と街の崩壊を等閑視し留めない親方と行列の意匠ｗアイキャッチのBicthｗ
キャラデザ;
美術;
音響;</t>
    <rPh sb="2" eb="6">
      <t>エイガダイス</t>
    </rPh>
    <rPh sb="13" eb="15">
      <t>ソウキ</t>
    </rPh>
    <rPh sb="18" eb="19">
      <t>キュウ</t>
    </rPh>
    <rPh sb="21" eb="22">
      <t>キュウ</t>
    </rPh>
    <rPh sb="23" eb="25">
      <t>リョウガ</t>
    </rPh>
    <rPh sb="27" eb="30">
      <t>カノウセイ</t>
    </rPh>
    <rPh sb="31" eb="33">
      <t>ホウガ</t>
    </rPh>
    <rPh sb="34" eb="36">
      <t>カイブツ</t>
    </rPh>
    <rPh sb="39" eb="41">
      <t>テイショク</t>
    </rPh>
    <rPh sb="47" eb="49">
      <t>ベンイ</t>
    </rPh>
    <rPh sb="50" eb="55">
      <t>シガイチホウカイ</t>
    </rPh>
    <rPh sb="56" eb="58">
      <t>タイフウ</t>
    </rPh>
    <rPh sb="58" eb="60">
      <t>シュウライ</t>
    </rPh>
    <rPh sb="62" eb="66">
      <t>チキュウバクハツ</t>
    </rPh>
    <rPh sb="67" eb="69">
      <t>ヨキ</t>
    </rPh>
    <rPh sb="72" eb="75">
      <t>ジイシキ</t>
    </rPh>
    <rPh sb="75" eb="77">
      <t>モンダイ</t>
    </rPh>
    <rPh sb="77" eb="79">
      <t>カイケツ</t>
    </rPh>
    <rPh sb="89" eb="90">
      <t>カ</t>
    </rPh>
    <rPh sb="91" eb="93">
      <t>サンラン</t>
    </rPh>
    <rPh sb="94" eb="96">
      <t>ダンセイ</t>
    </rPh>
    <rPh sb="97" eb="99">
      <t>シュッサン</t>
    </rPh>
    <rPh sb="99" eb="101">
      <t>ヨクドウ</t>
    </rPh>
    <rPh sb="106" eb="107">
      <t>ウ</t>
    </rPh>
    <rPh sb="108" eb="109">
      <t>ダ</t>
    </rPh>
    <rPh sb="115" eb="119">
      <t>レンゾクサツジン</t>
    </rPh>
    <rPh sb="154" eb="155">
      <t>ヤミ</t>
    </rPh>
    <rPh sb="156" eb="157">
      <t>カエ</t>
    </rPh>
    <rPh sb="158" eb="160">
      <t>ベンイ</t>
    </rPh>
    <rPh sb="169" eb="170">
      <t>テキ</t>
    </rPh>
    <rPh sb="171" eb="173">
      <t>コウヤ</t>
    </rPh>
    <rPh sb="174" eb="176">
      <t>ベンイ</t>
    </rPh>
    <rPh sb="177" eb="178">
      <t>アト</t>
    </rPh>
    <rPh sb="179" eb="180">
      <t>カ</t>
    </rPh>
    <rPh sb="187" eb="188">
      <t>カメ</t>
    </rPh>
    <rPh sb="195" eb="196">
      <t>タメ</t>
    </rPh>
    <rPh sb="197" eb="199">
      <t>セカイ</t>
    </rPh>
    <rPh sb="204" eb="205">
      <t>ウエ</t>
    </rPh>
    <rPh sb="206" eb="208">
      <t>ケイゴ</t>
    </rPh>
    <rPh sb="220" eb="222">
      <t>ベンイ</t>
    </rPh>
    <rPh sb="223" eb="224">
      <t>マチ</t>
    </rPh>
    <rPh sb="225" eb="227">
      <t>ホウカイ</t>
    </rPh>
    <rPh sb="228" eb="231">
      <t>トウカンシ</t>
    </rPh>
    <rPh sb="232" eb="233">
      <t>ト</t>
    </rPh>
    <rPh sb="236" eb="238">
      <t>オヤカタ</t>
    </rPh>
    <rPh sb="239" eb="241">
      <t>ギョウレツ</t>
    </rPh>
    <rPh sb="242" eb="244">
      <t>イショウ</t>
    </rPh>
    <phoneticPr fontId="1"/>
  </si>
  <si>
    <t>点　地味に泣きそう
演出;自己肯定の回路を弱みの認識をコペルニクス的に転回する
脚本;自己肯定感の低さを一つずつ拾い上げ肯定される嬉歌が熊井弥子を肯定し返す。先ず入部でなく友達から始める丁寧さ
絵コンテ;自己卑下二人の繊細な描き分けが構図的にも造詣的にも巧妙
キャラデザ;無料の相談に悩み、自己卑下と非力さに悩む等身大の嬉歌
美術;
音響;</t>
    <rPh sb="2" eb="4">
      <t>ジミ</t>
    </rPh>
    <rPh sb="5" eb="6">
      <t>ナ</t>
    </rPh>
    <rPh sb="13" eb="17">
      <t>ジココウテイ</t>
    </rPh>
    <rPh sb="18" eb="20">
      <t>カイロ</t>
    </rPh>
    <rPh sb="21" eb="22">
      <t>ヨワ</t>
    </rPh>
    <rPh sb="24" eb="26">
      <t>ニンシキ</t>
    </rPh>
    <rPh sb="33" eb="34">
      <t>テキ</t>
    </rPh>
    <rPh sb="35" eb="37">
      <t>テンカイ</t>
    </rPh>
    <rPh sb="43" eb="48">
      <t>ジココウテイカン</t>
    </rPh>
    <rPh sb="49" eb="50">
      <t>ヒク</t>
    </rPh>
    <rPh sb="52" eb="53">
      <t>ヒト</t>
    </rPh>
    <rPh sb="56" eb="57">
      <t>ヒロ</t>
    </rPh>
    <rPh sb="58" eb="59">
      <t>ア</t>
    </rPh>
    <rPh sb="60" eb="62">
      <t>コウテイ</t>
    </rPh>
    <rPh sb="73" eb="75">
      <t>コウテイ</t>
    </rPh>
    <rPh sb="76" eb="77">
      <t>カエ</t>
    </rPh>
    <rPh sb="79" eb="80">
      <t>マ</t>
    </rPh>
    <rPh sb="81" eb="83">
      <t>ニュウブ</t>
    </rPh>
    <rPh sb="86" eb="88">
      <t>トモダチ</t>
    </rPh>
    <rPh sb="90" eb="91">
      <t>ハジ</t>
    </rPh>
    <rPh sb="93" eb="95">
      <t>テイネイ</t>
    </rPh>
    <rPh sb="102" eb="106">
      <t>ジコヒゲ</t>
    </rPh>
    <rPh sb="106" eb="108">
      <t>フタリ</t>
    </rPh>
    <rPh sb="109" eb="111">
      <t>センサイ</t>
    </rPh>
    <rPh sb="112" eb="113">
      <t>エガ</t>
    </rPh>
    <rPh sb="114" eb="115">
      <t>ワ</t>
    </rPh>
    <rPh sb="117" eb="120">
      <t>コウズテキ</t>
    </rPh>
    <rPh sb="122" eb="124">
      <t>ゾウケイ</t>
    </rPh>
    <rPh sb="124" eb="125">
      <t>テキ</t>
    </rPh>
    <rPh sb="127" eb="129">
      <t>コウミョウ</t>
    </rPh>
    <rPh sb="136" eb="138">
      <t>ムリョウ</t>
    </rPh>
    <rPh sb="139" eb="141">
      <t>ソウダン</t>
    </rPh>
    <rPh sb="142" eb="143">
      <t>ナヤ</t>
    </rPh>
    <rPh sb="145" eb="149">
      <t>ジコヒゲ</t>
    </rPh>
    <rPh sb="150" eb="152">
      <t>ヒリキ</t>
    </rPh>
    <rPh sb="154" eb="155">
      <t>ナヤ</t>
    </rPh>
    <rPh sb="156" eb="159">
      <t>トウシンダイ</t>
    </rPh>
    <rPh sb="160" eb="161">
      <t>キ</t>
    </rPh>
    <phoneticPr fontId="1"/>
  </si>
  <si>
    <t>65点
演出:人斬り、剣戟、現代の下りが凡庸で易く興醒め感凄いので陣屋を悪に染め上げるべき
脚本:鬼斬り成りの下りが凡庸な人斬りで憧れる陣屋も共感しづらいうえ、現代に至る尊敬は蛇足
絵コンテ:剣戟の緊張感に乏しいなら下手に描く必要を考える
キャラデザ:
美術:雪柳を始め情景美術が凄まじい</t>
    <phoneticPr fontId="1"/>
  </si>
  <si>
    <t>70点
演出:情景美術が凄く、アニメ描写の資源配分を考え直すべき
脚本:最初のお尋ね者は何の意味が、、
絵コンテ:ポケモン初心者同士と観れば可愛いくもある　門一派追い剥ぎを蹴散らす描写が軽すぎ
キャラデザ:
美術:保養地、試験地の描写が凄い</t>
    <phoneticPr fontId="1"/>
  </si>
  <si>
    <t>95点
演出:フドあすと対比すると面白いのは作者の蘊蓄と死生観の滲み。あちらは相対化された地方都市での日常を掘り下げる哲学が軽妙である一方で、本作は最低限の導線と語りのダイナミズムが観られる
脚本:死者と虚構の境界を揺さぶる対照群は、相川有「バタフライ」、岡田麿里脚本「あの花」辺り
絵コンテ:死者と虚構を幼児愛と復讐に振り向けつつも絵柄を活かしたギャグテイストの最期、特に遷移する死臭の紫薔薇の塩梅が上手く、非常に面白い</t>
    <phoneticPr fontId="1"/>
  </si>
  <si>
    <t>点
演出;萎びたピーポくんを腹話術にしこみつつ引っ込める喜劇的メタ構造を示しつつ、ピーポくんを潰すことでカートとマックスの機械嫌悪の潰し込みも同期する。それだけの構図に濃密な小ネタをこれでもかと仕込むセンスが凄い
脚本;
絵コンテ;
キャラデザ;
美術;
音響;</t>
    <rPh sb="5" eb="6">
      <t>シナ</t>
    </rPh>
    <rPh sb="14" eb="17">
      <t>フクワジュツ</t>
    </rPh>
    <rPh sb="23" eb="24">
      <t>ヒ</t>
    </rPh>
    <rPh sb="25" eb="26">
      <t>コ</t>
    </rPh>
    <rPh sb="28" eb="31">
      <t>キゲキテキ</t>
    </rPh>
    <rPh sb="33" eb="35">
      <t>コウゾウ</t>
    </rPh>
    <rPh sb="36" eb="37">
      <t>シメ</t>
    </rPh>
    <rPh sb="47" eb="48">
      <t>ツブ</t>
    </rPh>
    <rPh sb="61" eb="63">
      <t>キカイ</t>
    </rPh>
    <rPh sb="63" eb="65">
      <t>ケンオ</t>
    </rPh>
    <rPh sb="66" eb="67">
      <t>ツブ</t>
    </rPh>
    <rPh sb="68" eb="69">
      <t>コ</t>
    </rPh>
    <rPh sb="71" eb="73">
      <t>ドウキ</t>
    </rPh>
    <rPh sb="81" eb="83">
      <t>コウズ</t>
    </rPh>
    <rPh sb="84" eb="86">
      <t>ノウミツ</t>
    </rPh>
    <rPh sb="87" eb="88">
      <t>コ</t>
    </rPh>
    <rPh sb="97" eb="99">
      <t>シコ</t>
    </rPh>
    <rPh sb="104" eb="105">
      <t>スゴ</t>
    </rPh>
    <phoneticPr fontId="1"/>
  </si>
  <si>
    <t>点　
演出;ダンス練習に藻掻くモニカから雪崩れ込むOPが良い。モニカへの虐めと珈琲への転換が、場違いの哲学で場の雰囲気を創り出す
脚本;モニカとメイウッドが下手糞な社交ダンスを頑張る。イザベルの悪役令嬢練習がクローディアに通じないｗ
絵コンテ;珈琲への転換哲学に涙するケイシーはもう少し丁寧に欲しい
キャラデザ;ラブコメ調を数学思考で切断するモニカを基調にコメディを組み立てる金崎監督が巧い
美術;
音響;</t>
    <rPh sb="9" eb="11">
      <t>レンシュウ</t>
    </rPh>
    <rPh sb="12" eb="14">
      <t>モガ</t>
    </rPh>
    <rPh sb="20" eb="22">
      <t>ナダ</t>
    </rPh>
    <rPh sb="23" eb="24">
      <t>コ</t>
    </rPh>
    <rPh sb="28" eb="29">
      <t>ヨ</t>
    </rPh>
    <rPh sb="97" eb="101">
      <t>アクヤクレイジョウ</t>
    </rPh>
    <rPh sb="101" eb="103">
      <t>レンシュウ</t>
    </rPh>
    <rPh sb="111" eb="112">
      <t>ツウ</t>
    </rPh>
    <rPh sb="122" eb="124">
      <t>コーヒー</t>
    </rPh>
    <rPh sb="126" eb="128">
      <t>テンカン</t>
    </rPh>
    <rPh sb="128" eb="130">
      <t>テツガク</t>
    </rPh>
    <rPh sb="131" eb="132">
      <t>ナミダ</t>
    </rPh>
    <rPh sb="141" eb="142">
      <t>スコ</t>
    </rPh>
    <rPh sb="143" eb="145">
      <t>テイネイ</t>
    </rPh>
    <rPh sb="146" eb="147">
      <t>ホ</t>
    </rPh>
    <rPh sb="183" eb="184">
      <t>ク</t>
    </rPh>
    <rPh sb="185" eb="186">
      <t>タ</t>
    </rPh>
    <rPh sb="188" eb="190">
      <t>カネサキ</t>
    </rPh>
    <rPh sb="190" eb="192">
      <t>カントク</t>
    </rPh>
    <rPh sb="193" eb="194">
      <t>ウマ</t>
    </rPh>
    <phoneticPr fontId="1"/>
  </si>
  <si>
    <t>19話）　
演出;とりあえずタルラVsアーミヤ。ロスモンティスVsパトリオットは面白い
脚本;すべての罪に終わりはある？アーミヤがレユニオン対抗ロドスを組織し演説の下りを始め省略し過ぎ、、チェン敗走
絵コンテ;1，2話との断絶が果てしなく流麗な絵コンテが混乱を加速する
キャラデザ;20人くらい一挙に出てきて理解不能、個別の造詣は凄まじい
美術;タルラのパトリオットへの報告現場の崩落が凄い
音響;良い</t>
    <rPh sb="2" eb="3">
      <t>ワ</t>
    </rPh>
    <rPh sb="40" eb="42">
      <t>オモシロ</t>
    </rPh>
    <rPh sb="51" eb="52">
      <t>ツミ</t>
    </rPh>
    <rPh sb="53" eb="54">
      <t>オ</t>
    </rPh>
    <rPh sb="70" eb="72">
      <t>タイコウ</t>
    </rPh>
    <rPh sb="76" eb="78">
      <t>ソシキ</t>
    </rPh>
    <rPh sb="79" eb="81">
      <t>エンゼツ</t>
    </rPh>
    <rPh sb="82" eb="83">
      <t>クダ</t>
    </rPh>
    <rPh sb="85" eb="86">
      <t>ハジ</t>
    </rPh>
    <rPh sb="87" eb="89">
      <t>ショウリャク</t>
    </rPh>
    <rPh sb="90" eb="91">
      <t>ス</t>
    </rPh>
    <rPh sb="97" eb="99">
      <t>ハイソウ</t>
    </rPh>
    <rPh sb="108" eb="109">
      <t>ワ</t>
    </rPh>
    <rPh sb="111" eb="113">
      <t>ダンゼツ</t>
    </rPh>
    <rPh sb="114" eb="115">
      <t>ハ</t>
    </rPh>
    <rPh sb="119" eb="121">
      <t>リュウレイ</t>
    </rPh>
    <rPh sb="122" eb="123">
      <t>エ</t>
    </rPh>
    <rPh sb="127" eb="129">
      <t>コンラン</t>
    </rPh>
    <rPh sb="130" eb="132">
      <t>カソク</t>
    </rPh>
    <rPh sb="143" eb="144">
      <t>ニン</t>
    </rPh>
    <rPh sb="147" eb="149">
      <t>イッキョ</t>
    </rPh>
    <rPh sb="150" eb="151">
      <t>デ</t>
    </rPh>
    <rPh sb="154" eb="156">
      <t>リカイ</t>
    </rPh>
    <rPh sb="156" eb="158">
      <t>フノウ</t>
    </rPh>
    <rPh sb="159" eb="161">
      <t>コベツ</t>
    </rPh>
    <rPh sb="162" eb="164">
      <t>ゾウケイ</t>
    </rPh>
    <rPh sb="165" eb="166">
      <t>スサ</t>
    </rPh>
    <rPh sb="185" eb="187">
      <t>ホウコク</t>
    </rPh>
    <rPh sb="187" eb="189">
      <t>ゲンバ</t>
    </rPh>
    <rPh sb="190" eb="192">
      <t>ホウラク</t>
    </rPh>
    <rPh sb="193" eb="194">
      <t>スゴ</t>
    </rPh>
    <rPh sb="199" eb="200">
      <t>ヨ</t>
    </rPh>
    <phoneticPr fontId="1"/>
  </si>
  <si>
    <t>20話）点
演出;パトリオットの最期の運命への怒りは詠唱とともに些か長きに失するのは地獄に対する安らぎの拒否とともに虚構の拒否となるか。天へと伸ばす腕は空疎
脚本;悔いを背負って生きろ
絵コンテ;パトリオットの修復機能と対空砲戦闘、龍を薙ぎ払う描写が凄まじい
キャラデザ;古い価値観を次の世代へ明け渡す。パトリオットの主君への裏切り、妻、娘、息子を守り切れない悔恨、職業軍人としての能力でしか成しえない生涯、運命を撃ち破る為に自らの命を燃やし尽くす描写が凄まじい。嘗てテレジアが占めた信念の中枢に、今はアーミヤが、フロストノヴァが居るだろう
美術;オレンジ広場の崩落具合が凄い
音響;良い</t>
    <rPh sb="2" eb="3">
      <t>ワ</t>
    </rPh>
    <rPh sb="16" eb="18">
      <t>サイゴ</t>
    </rPh>
    <rPh sb="19" eb="21">
      <t>ウンメイ</t>
    </rPh>
    <rPh sb="23" eb="24">
      <t>イカ</t>
    </rPh>
    <rPh sb="26" eb="28">
      <t>エイショウ</t>
    </rPh>
    <rPh sb="32" eb="33">
      <t>イササ</t>
    </rPh>
    <rPh sb="34" eb="35">
      <t>ナガ</t>
    </rPh>
    <rPh sb="37" eb="38">
      <t>シッ</t>
    </rPh>
    <rPh sb="42" eb="44">
      <t>ジゴク</t>
    </rPh>
    <rPh sb="45" eb="46">
      <t>タイ</t>
    </rPh>
    <rPh sb="48" eb="49">
      <t>ヤス</t>
    </rPh>
    <rPh sb="52" eb="54">
      <t>キョヒ</t>
    </rPh>
    <rPh sb="58" eb="60">
      <t>キョコウ</t>
    </rPh>
    <rPh sb="61" eb="63">
      <t>キョヒ</t>
    </rPh>
    <rPh sb="68" eb="69">
      <t>テン</t>
    </rPh>
    <rPh sb="71" eb="72">
      <t>ノ</t>
    </rPh>
    <rPh sb="74" eb="75">
      <t>ウデ</t>
    </rPh>
    <rPh sb="76" eb="78">
      <t>クウソ</t>
    </rPh>
    <rPh sb="82" eb="83">
      <t>ク</t>
    </rPh>
    <rPh sb="85" eb="87">
      <t>セオ</t>
    </rPh>
    <rPh sb="89" eb="90">
      <t>イ</t>
    </rPh>
    <rPh sb="105" eb="109">
      <t>シュウフクキノウ</t>
    </rPh>
    <rPh sb="110" eb="113">
      <t>タイクウホウ</t>
    </rPh>
    <rPh sb="113" eb="115">
      <t>セントウ</t>
    </rPh>
    <rPh sb="116" eb="117">
      <t>リュウ</t>
    </rPh>
    <rPh sb="118" eb="119">
      <t>ナ</t>
    </rPh>
    <rPh sb="120" eb="121">
      <t>ハラ</t>
    </rPh>
    <rPh sb="122" eb="124">
      <t>ビョウシャ</t>
    </rPh>
    <rPh sb="125" eb="126">
      <t>スサ</t>
    </rPh>
    <rPh sb="136" eb="137">
      <t>フル</t>
    </rPh>
    <rPh sb="138" eb="141">
      <t>カチカン</t>
    </rPh>
    <rPh sb="142" eb="143">
      <t>ツギ</t>
    </rPh>
    <rPh sb="144" eb="146">
      <t>セダイ</t>
    </rPh>
    <rPh sb="147" eb="148">
      <t>ア</t>
    </rPh>
    <rPh sb="149" eb="150">
      <t>ワタ</t>
    </rPh>
    <rPh sb="278" eb="280">
      <t>ヒロバ</t>
    </rPh>
    <rPh sb="281" eb="283">
      <t>ホウラク</t>
    </rPh>
    <rPh sb="283" eb="285">
      <t>グアイ</t>
    </rPh>
    <rPh sb="286" eb="287">
      <t>スゴ</t>
    </rPh>
    <rPh sb="292" eb="293">
      <t>ヨ</t>
    </rPh>
    <phoneticPr fontId="1"/>
  </si>
  <si>
    <t>22話）点　凛冽　Reccurence
我々がどう生き、同死ぬかは、我々が決めるべき
演出;辺境の若輩者と移民は被差別民と搾取構造を強調し、燃やし尽くすタルラを炙り出す。共に創る感染者の未来とその変質が昔日のフロストノヴァの笑顔を堕す
脚本;在りし日のウルサス兵隊の横暴に抗い火を求めるタルラ。ウルサス前皇帝コシチェイに嵌められた黒蛇の呪縛から逃れようとするタルラ
絵コンテ;真冬の雪道で正義を探すタルラとアリーナ
キャラデザ;娘アリーナと騎士タルラのみなしご時代。差別意識と戦うべくウルサスと戦う決意のタルラと、大地への安易な包摂のリスクを問うアリーナ
美術;廃都市の描写やば
音響;</t>
    <rPh sb="2" eb="3">
      <t>ワ</t>
    </rPh>
    <rPh sb="6" eb="7">
      <t>リン</t>
    </rPh>
    <rPh sb="7" eb="8">
      <t>レツ</t>
    </rPh>
    <rPh sb="20" eb="38">
      <t>ワレワレガドウイキ､ドウシヌカハ､ワレワレガキ</t>
    </rPh>
    <rPh sb="46" eb="48">
      <t>ヘンキョウ</t>
    </rPh>
    <rPh sb="49" eb="52">
      <t>ジャクハイシャ</t>
    </rPh>
    <rPh sb="53" eb="55">
      <t>イミン</t>
    </rPh>
    <rPh sb="56" eb="60">
      <t>ヒサベツミン</t>
    </rPh>
    <rPh sb="61" eb="63">
      <t>サクシュ</t>
    </rPh>
    <rPh sb="63" eb="65">
      <t>コウゾウ</t>
    </rPh>
    <rPh sb="66" eb="68">
      <t>キョウチョウ</t>
    </rPh>
    <rPh sb="70" eb="71">
      <t>モ</t>
    </rPh>
    <rPh sb="73" eb="74">
      <t>ツ</t>
    </rPh>
    <rPh sb="80" eb="81">
      <t>アブ</t>
    </rPh>
    <rPh sb="82" eb="83">
      <t>ダ</t>
    </rPh>
    <rPh sb="85" eb="86">
      <t>トモ</t>
    </rPh>
    <rPh sb="87" eb="88">
      <t>ツク</t>
    </rPh>
    <rPh sb="89" eb="92">
      <t>カンセンシャ</t>
    </rPh>
    <rPh sb="93" eb="95">
      <t>ミライ</t>
    </rPh>
    <rPh sb="98" eb="100">
      <t>ヘンシツ</t>
    </rPh>
    <rPh sb="101" eb="103">
      <t>セキジツ</t>
    </rPh>
    <rPh sb="112" eb="114">
      <t>エガオ</t>
    </rPh>
    <rPh sb="115" eb="116">
      <t>ダ</t>
    </rPh>
    <rPh sb="121" eb="122">
      <t>ア</t>
    </rPh>
    <rPh sb="124" eb="125">
      <t>ヒ</t>
    </rPh>
    <rPh sb="130" eb="132">
      <t>ヘイタイ</t>
    </rPh>
    <rPh sb="133" eb="135">
      <t>オウボウ</t>
    </rPh>
    <rPh sb="136" eb="137">
      <t>アラガ</t>
    </rPh>
    <rPh sb="138" eb="139">
      <t>ヒ</t>
    </rPh>
    <rPh sb="140" eb="141">
      <t>モト</t>
    </rPh>
    <rPh sb="151" eb="152">
      <t>マエ</t>
    </rPh>
    <rPh sb="152" eb="154">
      <t>コウテイ</t>
    </rPh>
    <rPh sb="160" eb="161">
      <t>ハ</t>
    </rPh>
    <rPh sb="165" eb="167">
      <t>クロヘビ</t>
    </rPh>
    <rPh sb="168" eb="170">
      <t>ジュバク</t>
    </rPh>
    <rPh sb="172" eb="173">
      <t>ノガ</t>
    </rPh>
    <rPh sb="188" eb="190">
      <t>マフユ</t>
    </rPh>
    <rPh sb="191" eb="192">
      <t>ユキ</t>
    </rPh>
    <rPh sb="192" eb="193">
      <t>ミチ</t>
    </rPh>
    <rPh sb="194" eb="196">
      <t>セイギ</t>
    </rPh>
    <rPh sb="197" eb="198">
      <t>サガ</t>
    </rPh>
    <rPh sb="214" eb="215">
      <t>ムスメ</t>
    </rPh>
    <rPh sb="220" eb="222">
      <t>キシ</t>
    </rPh>
    <rPh sb="230" eb="232">
      <t>ジダイ</t>
    </rPh>
    <rPh sb="233" eb="237">
      <t>サベツイシキ</t>
    </rPh>
    <rPh sb="238" eb="239">
      <t>タタカ</t>
    </rPh>
    <rPh sb="247" eb="248">
      <t>タタカ</t>
    </rPh>
    <rPh sb="249" eb="251">
      <t>ケツイ</t>
    </rPh>
    <rPh sb="257" eb="259">
      <t>ダイチ</t>
    </rPh>
    <rPh sb="261" eb="263">
      <t>アンイ</t>
    </rPh>
    <rPh sb="264" eb="266">
      <t>ホウセツ</t>
    </rPh>
    <rPh sb="271" eb="272">
      <t>ト</t>
    </rPh>
    <phoneticPr fontId="1"/>
  </si>
  <si>
    <t>点　ハニーレモンソーダの4話辺りを惹起する雰囲気
演出;清缶剤で覆う田端は貴重。実はコミュニケーション障害気味な上野君を応援する構図。鶯谷が少女マンガで育つ世界線は無い
脚本;鉄夫が選ぶ上野からの鶯谷へのプレゼントは良い構図。田端に赤面する上野は面白いが経緯的に説得力が少ない、、
絵コンテ;黒川と井上のテンポの緩さが絶妙に間延び
キャラデザ;鉄夫の直截的な進言も鶯谷悪女の造詣も良い
美術;
音響;</t>
    <rPh sb="13" eb="14">
      <t>ワ</t>
    </rPh>
    <rPh sb="14" eb="15">
      <t>アタ</t>
    </rPh>
    <rPh sb="17" eb="19">
      <t>ジャッキ</t>
    </rPh>
    <rPh sb="21" eb="24">
      <t>フンイキ</t>
    </rPh>
    <rPh sb="28" eb="31">
      <t>セイカンザイ</t>
    </rPh>
    <rPh sb="32" eb="33">
      <t>オオ</t>
    </rPh>
    <rPh sb="34" eb="36">
      <t>タバタ</t>
    </rPh>
    <rPh sb="37" eb="39">
      <t>キチョウ</t>
    </rPh>
    <rPh sb="40" eb="41">
      <t>ジツ</t>
    </rPh>
    <rPh sb="51" eb="53">
      <t>ショウガイ</t>
    </rPh>
    <rPh sb="53" eb="55">
      <t>キミ</t>
    </rPh>
    <rPh sb="56" eb="58">
      <t>ウエノ</t>
    </rPh>
    <rPh sb="58" eb="59">
      <t>クン</t>
    </rPh>
    <rPh sb="60" eb="62">
      <t>オウエン</t>
    </rPh>
    <rPh sb="64" eb="66">
      <t>コウズ</t>
    </rPh>
    <rPh sb="67" eb="69">
      <t>ウグイスダニ</t>
    </rPh>
    <rPh sb="70" eb="72">
      <t>ショウジョ</t>
    </rPh>
    <rPh sb="76" eb="77">
      <t>ソダ</t>
    </rPh>
    <rPh sb="78" eb="81">
      <t>セカイセン</t>
    </rPh>
    <rPh sb="82" eb="83">
      <t>ナ</t>
    </rPh>
    <rPh sb="88" eb="90">
      <t>テツオ</t>
    </rPh>
    <rPh sb="91" eb="92">
      <t>エラ</t>
    </rPh>
    <rPh sb="93" eb="95">
      <t>ウエノ</t>
    </rPh>
    <rPh sb="98" eb="100">
      <t>ウグイスダニ</t>
    </rPh>
    <rPh sb="108" eb="109">
      <t>イ</t>
    </rPh>
    <rPh sb="110" eb="112">
      <t>コウズ</t>
    </rPh>
    <rPh sb="113" eb="115">
      <t>タバタ</t>
    </rPh>
    <rPh sb="116" eb="118">
      <t>セキメン</t>
    </rPh>
    <rPh sb="120" eb="122">
      <t>ウエノ</t>
    </rPh>
    <rPh sb="123" eb="125">
      <t>オモシロ</t>
    </rPh>
    <rPh sb="127" eb="130">
      <t>ケイイテキ</t>
    </rPh>
    <rPh sb="131" eb="134">
      <t>セットクリョク</t>
    </rPh>
    <rPh sb="135" eb="136">
      <t>スク</t>
    </rPh>
    <rPh sb="146" eb="148">
      <t>クロカワ</t>
    </rPh>
    <rPh sb="149" eb="151">
      <t>イノウエ</t>
    </rPh>
    <rPh sb="156" eb="157">
      <t>ユル</t>
    </rPh>
    <rPh sb="159" eb="161">
      <t>ゼツミョウ</t>
    </rPh>
    <rPh sb="162" eb="164">
      <t>マノ</t>
    </rPh>
    <rPh sb="172" eb="174">
      <t>テツオ</t>
    </rPh>
    <rPh sb="175" eb="178">
      <t>チョクセツテキ</t>
    </rPh>
    <rPh sb="179" eb="181">
      <t>シンゲン</t>
    </rPh>
    <rPh sb="182" eb="186">
      <t>ウグイスダニアクジョ</t>
    </rPh>
    <rPh sb="187" eb="189">
      <t>ゾウケイ</t>
    </rPh>
    <rPh sb="190" eb="191">
      <t>イ</t>
    </rPh>
    <phoneticPr fontId="1"/>
  </si>
  <si>
    <t>17話）点
演出;氷月の琥珀救出の描写は構図だけでも感動的
脚本;川渡りパズルだけで適当なコンテも映える
絵コンテ;琥珀の初の跳躍の外注品質、、
キャラデザ;
美術;
音響;</t>
    <rPh sb="2" eb="3">
      <t>ワ</t>
    </rPh>
    <rPh sb="9" eb="10">
      <t>コオリ</t>
    </rPh>
    <rPh sb="10" eb="11">
      <t>ツキ</t>
    </rPh>
    <rPh sb="12" eb="14">
      <t>コハク</t>
    </rPh>
    <rPh sb="14" eb="16">
      <t>キュウシュツ</t>
    </rPh>
    <rPh sb="17" eb="19">
      <t>ビョウシャ</t>
    </rPh>
    <rPh sb="20" eb="22">
      <t>コウズ</t>
    </rPh>
    <rPh sb="26" eb="29">
      <t>カンドウテキ</t>
    </rPh>
    <rPh sb="33" eb="35">
      <t>カワワタリ</t>
    </rPh>
    <rPh sb="42" eb="44">
      <t>テキトウ</t>
    </rPh>
    <rPh sb="49" eb="50">
      <t>ハ</t>
    </rPh>
    <rPh sb="58" eb="60">
      <t>コハク</t>
    </rPh>
    <rPh sb="61" eb="62">
      <t>ハツ</t>
    </rPh>
    <rPh sb="63" eb="65">
      <t>チョウヤク</t>
    </rPh>
    <rPh sb="66" eb="68">
      <t>ガイチュウ</t>
    </rPh>
    <rPh sb="68" eb="70">
      <t>ヒンシツ</t>
    </rPh>
    <phoneticPr fontId="1"/>
  </si>
  <si>
    <t>点　お約束な最期の変身次回が寧ろ天丼で期待膨らむ
演出;トンネル内部の指の動きがあからさまなセクシャル。、鬼頭ナキの地底人変身が良い
脚本;
絵コンテ;おでん滅茶苦茶CG。。ムーコ黒ギャルに掴まれるオカルンの良い構図
キャラデザ;
美術;
音響;</t>
    <rPh sb="3" eb="5">
      <t>ヤクソク</t>
    </rPh>
    <rPh sb="6" eb="8">
      <t>サイゴ</t>
    </rPh>
    <rPh sb="9" eb="11">
      <t>ヘンシン</t>
    </rPh>
    <rPh sb="11" eb="13">
      <t>ジカイ</t>
    </rPh>
    <rPh sb="14" eb="15">
      <t>ムシ</t>
    </rPh>
    <rPh sb="16" eb="18">
      <t>テンドン</t>
    </rPh>
    <rPh sb="19" eb="21">
      <t>キタイ</t>
    </rPh>
    <rPh sb="21" eb="22">
      <t>フク</t>
    </rPh>
    <rPh sb="32" eb="34">
      <t>ナイブ</t>
    </rPh>
    <rPh sb="35" eb="36">
      <t>ユビ</t>
    </rPh>
    <rPh sb="37" eb="38">
      <t>ウゴ</t>
    </rPh>
    <rPh sb="53" eb="55">
      <t>キトウ</t>
    </rPh>
    <rPh sb="58" eb="61">
      <t>チテイジン</t>
    </rPh>
    <rPh sb="61" eb="63">
      <t>ヘンシン</t>
    </rPh>
    <rPh sb="64" eb="65">
      <t>イ</t>
    </rPh>
    <rPh sb="79" eb="83">
      <t>メチャクチャ</t>
    </rPh>
    <rPh sb="90" eb="91">
      <t>クロ</t>
    </rPh>
    <rPh sb="95" eb="96">
      <t>ツカ</t>
    </rPh>
    <rPh sb="104" eb="105">
      <t>ヨ</t>
    </rPh>
    <rPh sb="106" eb="108">
      <t>コウズ</t>
    </rPh>
    <phoneticPr fontId="1"/>
  </si>
  <si>
    <t>点
演出;星子の煙草すら旨そう。鷹ぶる幽霊群が泣き咽ぶジジと最高の対比でアニメーションの極致
脚本;格好悪さを自覚する夜のオカルンは恰好いい
絵コンテ;Hayashiが決まる構図は昔年のバンドアニメの借景とともに受容性の拡張感度に連なる。XJAPANのRustynailｗお湯で手洗いの丁寧さスゴい
キャラデザ;
美術;
音響;HayashiがXJAPANのRustynailｗ</t>
    <rPh sb="5" eb="7">
      <t>ホシコ</t>
    </rPh>
    <rPh sb="8" eb="10">
      <t>タバコ</t>
    </rPh>
    <rPh sb="12" eb="13">
      <t>ウマ</t>
    </rPh>
    <rPh sb="16" eb="17">
      <t>タカ</t>
    </rPh>
    <rPh sb="19" eb="21">
      <t>ユウレイ</t>
    </rPh>
    <rPh sb="21" eb="22">
      <t>ム</t>
    </rPh>
    <rPh sb="23" eb="24">
      <t>ナ</t>
    </rPh>
    <rPh sb="25" eb="26">
      <t>ムセ</t>
    </rPh>
    <rPh sb="30" eb="32">
      <t>サイコウ</t>
    </rPh>
    <rPh sb="33" eb="35">
      <t>タイヒ</t>
    </rPh>
    <rPh sb="44" eb="46">
      <t>キョクチ</t>
    </rPh>
    <rPh sb="50" eb="53">
      <t>カッコウワル</t>
    </rPh>
    <rPh sb="55" eb="57">
      <t>ジカク</t>
    </rPh>
    <rPh sb="59" eb="60">
      <t>ヨル</t>
    </rPh>
    <rPh sb="66" eb="68">
      <t>カッコウ</t>
    </rPh>
    <rPh sb="84" eb="85">
      <t>キ</t>
    </rPh>
    <rPh sb="87" eb="89">
      <t>コウズ</t>
    </rPh>
    <rPh sb="90" eb="92">
      <t>セキネン</t>
    </rPh>
    <rPh sb="100" eb="102">
      <t>シャッケイ</t>
    </rPh>
    <rPh sb="106" eb="109">
      <t>ジュヨウセイ</t>
    </rPh>
    <rPh sb="110" eb="112">
      <t>カクチョウ</t>
    </rPh>
    <rPh sb="112" eb="114">
      <t>カンド</t>
    </rPh>
    <rPh sb="115" eb="116">
      <t>ツラ</t>
    </rPh>
    <rPh sb="137" eb="138">
      <t>ユ</t>
    </rPh>
    <rPh sb="139" eb="141">
      <t>テアラ</t>
    </rPh>
    <rPh sb="143" eb="145">
      <t>テイネイ</t>
    </rPh>
    <phoneticPr fontId="1"/>
  </si>
  <si>
    <t>点　作業系アニメとして満点
演出;時代は暴力、吼えろペン的意匠の落差は良い
脚本;４リンラブ、脇道に逸れず真面目に尾行を可愛く面白くする方向を考えたい
絵コンテ;優と妹が悶える極彩色の音符は面白い
キャラデザ;オシャンキーの活用可能性を考えると内部の清木清のLynnは満点かもしれない
美術;
音響;</t>
    <rPh sb="2" eb="5">
      <t>サギョウケイ</t>
    </rPh>
    <rPh sb="11" eb="13">
      <t>マンテン</t>
    </rPh>
    <rPh sb="17" eb="19">
      <t>ジダイ</t>
    </rPh>
    <rPh sb="20" eb="22">
      <t>ボウリョク</t>
    </rPh>
    <rPh sb="23" eb="24">
      <t>ホ</t>
    </rPh>
    <rPh sb="28" eb="29">
      <t>テキ</t>
    </rPh>
    <rPh sb="29" eb="31">
      <t>イショウ</t>
    </rPh>
    <rPh sb="32" eb="34">
      <t>ラクサ</t>
    </rPh>
    <rPh sb="35" eb="36">
      <t>イ</t>
    </rPh>
    <rPh sb="47" eb="49">
      <t>ワキミチ</t>
    </rPh>
    <rPh sb="50" eb="51">
      <t>ソ</t>
    </rPh>
    <rPh sb="53" eb="56">
      <t>マジメ</t>
    </rPh>
    <rPh sb="57" eb="59">
      <t>ビコウ</t>
    </rPh>
    <rPh sb="60" eb="62">
      <t>カワイ</t>
    </rPh>
    <rPh sb="63" eb="65">
      <t>オモシロ</t>
    </rPh>
    <rPh sb="68" eb="70">
      <t>ホウコウ</t>
    </rPh>
    <rPh sb="71" eb="72">
      <t>カンガ</t>
    </rPh>
    <rPh sb="81" eb="82">
      <t>ユウ</t>
    </rPh>
    <rPh sb="83" eb="84">
      <t>イモウト</t>
    </rPh>
    <rPh sb="85" eb="86">
      <t>モダ</t>
    </rPh>
    <rPh sb="88" eb="91">
      <t>ゴクサイシキ</t>
    </rPh>
    <rPh sb="92" eb="94">
      <t>オンプ</t>
    </rPh>
    <rPh sb="95" eb="97">
      <t>オモシロ</t>
    </rPh>
    <rPh sb="112" eb="117">
      <t>カツヨウカノウセイ</t>
    </rPh>
    <rPh sb="118" eb="119">
      <t>カンガ</t>
    </rPh>
    <rPh sb="122" eb="124">
      <t>ナイブ</t>
    </rPh>
    <rPh sb="134" eb="136">
      <t>マンテン</t>
    </rPh>
    <phoneticPr fontId="1"/>
  </si>
  <si>
    <t>点
演出;伊織の女装演技と内田雄馬の演技が巧い
脚本;すみません、童貞にしか見えませんｗ
絵コンテ;ケバっこカフェ第二部の落とし方は警備員への土下座含めが巧い
キャラデザ;優谷優のデレより千紗のデレ野丁寧さは可憐
美術;ケバっこカフェ看板ノリノリ度の高さ
音響;</t>
    <rPh sb="5" eb="7">
      <t>イオリ</t>
    </rPh>
    <rPh sb="8" eb="10">
      <t>ジョソウ</t>
    </rPh>
    <rPh sb="10" eb="12">
      <t>エンギ</t>
    </rPh>
    <rPh sb="13" eb="15">
      <t>ウチダ</t>
    </rPh>
    <rPh sb="15" eb="17">
      <t>ユウマ</t>
    </rPh>
    <rPh sb="18" eb="20">
      <t>エンギ</t>
    </rPh>
    <rPh sb="21" eb="22">
      <t>ウマ</t>
    </rPh>
    <rPh sb="33" eb="35">
      <t>ドウテイ</t>
    </rPh>
    <rPh sb="38" eb="39">
      <t>ミ</t>
    </rPh>
    <rPh sb="57" eb="60">
      <t>ダイニブ</t>
    </rPh>
    <rPh sb="61" eb="62">
      <t>オ</t>
    </rPh>
    <rPh sb="64" eb="65">
      <t>カタ</t>
    </rPh>
    <rPh sb="66" eb="69">
      <t>ケイビイン</t>
    </rPh>
    <rPh sb="71" eb="74">
      <t>ドゲザ</t>
    </rPh>
    <rPh sb="74" eb="75">
      <t>フク</t>
    </rPh>
    <rPh sb="77" eb="78">
      <t>ウマ</t>
    </rPh>
    <rPh sb="86" eb="88">
      <t>ユウタニ</t>
    </rPh>
    <rPh sb="88" eb="89">
      <t>ユウ</t>
    </rPh>
    <rPh sb="94" eb="96">
      <t>チサ</t>
    </rPh>
    <rPh sb="99" eb="100">
      <t>ノ</t>
    </rPh>
    <rPh sb="100" eb="102">
      <t>テイネイ</t>
    </rPh>
    <rPh sb="104" eb="106">
      <t>カレン</t>
    </rPh>
    <rPh sb="117" eb="119">
      <t>カンバン</t>
    </rPh>
    <rPh sb="123" eb="124">
      <t>ド</t>
    </rPh>
    <rPh sb="125" eb="126">
      <t>タカ</t>
    </rPh>
    <phoneticPr fontId="1"/>
  </si>
  <si>
    <t>点
演出;文筆家が関係性の困難さを訴求する構造が良い。弟宅で出産への不安を軒下の葉から差し込む陽射しで塗り替える構造は藤の微笑みまで美しい
脚本;双子の弟に次いで猫と関係性を図る
絵コンテ;双子を二度見三度視、視界が揺らぐ君の可笑しさが良い。猫のアクションのリアリティは君と対比すると良い
キャラデザ;
美術;鮭クリーム煮込みの網目の細かさ
音響;</t>
    <rPh sb="5" eb="8">
      <t>ブンピツカ</t>
    </rPh>
    <rPh sb="9" eb="12">
      <t>カンケイセイ</t>
    </rPh>
    <rPh sb="13" eb="15">
      <t>コンナン</t>
    </rPh>
    <rPh sb="17" eb="19">
      <t>ソキュウ</t>
    </rPh>
    <rPh sb="21" eb="23">
      <t>コウゾウ</t>
    </rPh>
    <rPh sb="24" eb="25">
      <t>イ</t>
    </rPh>
    <rPh sb="27" eb="28">
      <t>オトウト</t>
    </rPh>
    <rPh sb="28" eb="29">
      <t>タク</t>
    </rPh>
    <rPh sb="30" eb="32">
      <t>シュッサン</t>
    </rPh>
    <rPh sb="34" eb="36">
      <t>フアン</t>
    </rPh>
    <rPh sb="37" eb="39">
      <t>ノキシタ</t>
    </rPh>
    <rPh sb="40" eb="41">
      <t>ハ</t>
    </rPh>
    <rPh sb="43" eb="44">
      <t>サ</t>
    </rPh>
    <rPh sb="45" eb="46">
      <t>コ</t>
    </rPh>
    <rPh sb="47" eb="49">
      <t>ヒザ</t>
    </rPh>
    <rPh sb="51" eb="52">
      <t>ヌ</t>
    </rPh>
    <rPh sb="53" eb="54">
      <t>カ</t>
    </rPh>
    <rPh sb="56" eb="58">
      <t>コウゾウ</t>
    </rPh>
    <rPh sb="59" eb="60">
      <t>フジ</t>
    </rPh>
    <rPh sb="61" eb="63">
      <t>ホホエ</t>
    </rPh>
    <rPh sb="66" eb="67">
      <t>ウツク</t>
    </rPh>
    <rPh sb="73" eb="75">
      <t>フタゴ</t>
    </rPh>
    <rPh sb="76" eb="77">
      <t>オトウト</t>
    </rPh>
    <rPh sb="78" eb="79">
      <t>ツ</t>
    </rPh>
    <rPh sb="81" eb="82">
      <t>ネコ</t>
    </rPh>
    <rPh sb="83" eb="86">
      <t>カンケイセイ</t>
    </rPh>
    <rPh sb="87" eb="88">
      <t>ハカ</t>
    </rPh>
    <rPh sb="95" eb="97">
      <t>フタゴ</t>
    </rPh>
    <rPh sb="98" eb="101">
      <t>ニドミ</t>
    </rPh>
    <rPh sb="101" eb="103">
      <t>ミタビ</t>
    </rPh>
    <rPh sb="103" eb="104">
      <t>ミ</t>
    </rPh>
    <rPh sb="105" eb="107">
      <t>シカイ</t>
    </rPh>
    <rPh sb="108" eb="109">
      <t>ユ</t>
    </rPh>
    <rPh sb="111" eb="112">
      <t>キミ</t>
    </rPh>
    <rPh sb="113" eb="115">
      <t>オカ</t>
    </rPh>
    <rPh sb="118" eb="119">
      <t>イ</t>
    </rPh>
    <rPh sb="121" eb="122">
      <t>ネコ</t>
    </rPh>
    <rPh sb="135" eb="136">
      <t>キミ</t>
    </rPh>
    <rPh sb="137" eb="139">
      <t>タイヒ</t>
    </rPh>
    <rPh sb="142" eb="143">
      <t>イ</t>
    </rPh>
    <rPh sb="155" eb="156">
      <t>サケ</t>
    </rPh>
    <rPh sb="160" eb="162">
      <t>ニコ</t>
    </rPh>
    <rPh sb="164" eb="166">
      <t>アミメ</t>
    </rPh>
    <rPh sb="167" eb="168">
      <t>コマ</t>
    </rPh>
    <phoneticPr fontId="1"/>
  </si>
  <si>
    <t>点　優しさのベクトルと多層構造を考えると、Cloverworksが信じる世界を観てみたい
演出;色彩が紡ぎ出す変わりゆく淡い世界が主題を試す
脚本;薫子が良い人過ぎて素晴らしい絵コンテが寧ろノイズに
絵コンテ;昴の足元から生える黒い芽吹き、薫子が謝るのを悔恨する昴のざらついた礫岩的悪魔意匠が巧いが
キャラデザ;薫子は昴に対してしっかり怒りを示すべきで本当の優しさではない
美術;水彩の青さ、赤さ、緑の芽吹きが白い背景と礫岩的悪魔とも対比される
音響;
この凛太郎と薫子の良い人コンビと対照化される悪魔が欲しい、人物造詣と脚本速度で18巻も原作続けるのはシンドイ</t>
    <rPh sb="2" eb="3">
      <t>ヤサ</t>
    </rPh>
    <rPh sb="11" eb="15">
      <t>タソウコウゾウ</t>
    </rPh>
    <rPh sb="16" eb="17">
      <t>カンガ</t>
    </rPh>
    <rPh sb="48" eb="50">
      <t>シキサイ</t>
    </rPh>
    <rPh sb="51" eb="52">
      <t>ツム</t>
    </rPh>
    <rPh sb="53" eb="54">
      <t>ダ</t>
    </rPh>
    <rPh sb="55" eb="56">
      <t>カ</t>
    </rPh>
    <rPh sb="60" eb="61">
      <t>アワ</t>
    </rPh>
    <rPh sb="62" eb="64">
      <t>セカイ</t>
    </rPh>
    <rPh sb="65" eb="67">
      <t>シュダイ</t>
    </rPh>
    <rPh sb="68" eb="69">
      <t>タメ</t>
    </rPh>
    <rPh sb="74" eb="76">
      <t>カオルコ</t>
    </rPh>
    <rPh sb="77" eb="78">
      <t>イ</t>
    </rPh>
    <rPh sb="79" eb="80">
      <t>ヒト</t>
    </rPh>
    <rPh sb="80" eb="81">
      <t>ス</t>
    </rPh>
    <rPh sb="83" eb="85">
      <t>スバ</t>
    </rPh>
    <rPh sb="88" eb="89">
      <t>エ</t>
    </rPh>
    <rPh sb="93" eb="94">
      <t>ムシ</t>
    </rPh>
    <rPh sb="105" eb="106">
      <t>スバル</t>
    </rPh>
    <rPh sb="107" eb="109">
      <t>アシモト</t>
    </rPh>
    <rPh sb="111" eb="112">
      <t>ハ</t>
    </rPh>
    <rPh sb="114" eb="115">
      <t>クロ</t>
    </rPh>
    <rPh sb="116" eb="118">
      <t>メブ</t>
    </rPh>
    <rPh sb="120" eb="122">
      <t>カオルコ</t>
    </rPh>
    <rPh sb="123" eb="124">
      <t>アヤマ</t>
    </rPh>
    <rPh sb="127" eb="129">
      <t>カイコン</t>
    </rPh>
    <rPh sb="131" eb="132">
      <t>スバル</t>
    </rPh>
    <rPh sb="138" eb="140">
      <t>レキガン</t>
    </rPh>
    <rPh sb="140" eb="141">
      <t>テキ</t>
    </rPh>
    <rPh sb="141" eb="143">
      <t>アクマ</t>
    </rPh>
    <rPh sb="143" eb="145">
      <t>イショウ</t>
    </rPh>
    <rPh sb="146" eb="147">
      <t>ウマ</t>
    </rPh>
    <rPh sb="156" eb="158">
      <t>カオルコ</t>
    </rPh>
    <rPh sb="159" eb="160">
      <t>スバル</t>
    </rPh>
    <rPh sb="161" eb="162">
      <t>タイ</t>
    </rPh>
    <rPh sb="168" eb="169">
      <t>イカ</t>
    </rPh>
    <rPh sb="171" eb="172">
      <t>シメ</t>
    </rPh>
    <rPh sb="176" eb="178">
      <t>ホントウ</t>
    </rPh>
    <rPh sb="179" eb="180">
      <t>ヤサ</t>
    </rPh>
    <rPh sb="190" eb="192">
      <t>スイサイ</t>
    </rPh>
    <rPh sb="193" eb="194">
      <t>アオ</t>
    </rPh>
    <rPh sb="196" eb="197">
      <t>アカ</t>
    </rPh>
    <rPh sb="199" eb="200">
      <t>ミドリ</t>
    </rPh>
    <rPh sb="201" eb="203">
      <t>メブ</t>
    </rPh>
    <rPh sb="205" eb="206">
      <t>シロ</t>
    </rPh>
    <rPh sb="207" eb="209">
      <t>ハイケイ</t>
    </rPh>
    <rPh sb="210" eb="212">
      <t>レキガン</t>
    </rPh>
    <rPh sb="212" eb="213">
      <t>テキ</t>
    </rPh>
    <rPh sb="213" eb="215">
      <t>アクマ</t>
    </rPh>
    <rPh sb="217" eb="219">
      <t>タイヒ</t>
    </rPh>
    <rPh sb="229" eb="232">
      <t>リンタロウ</t>
    </rPh>
    <rPh sb="233" eb="235">
      <t>カオルコ</t>
    </rPh>
    <rPh sb="236" eb="237">
      <t>イ</t>
    </rPh>
    <rPh sb="238" eb="239">
      <t>ヒト</t>
    </rPh>
    <rPh sb="243" eb="246">
      <t>タイショウカ</t>
    </rPh>
    <rPh sb="249" eb="251">
      <t>アクマ</t>
    </rPh>
    <rPh sb="252" eb="253">
      <t>ホ</t>
    </rPh>
    <rPh sb="256" eb="260">
      <t>ジンブツゾウケイ</t>
    </rPh>
    <rPh sb="261" eb="263">
      <t>キャクホン</t>
    </rPh>
    <rPh sb="263" eb="265">
      <t>ソクド</t>
    </rPh>
    <rPh sb="268" eb="269">
      <t>カン</t>
    </rPh>
    <rPh sb="270" eb="272">
      <t>ゲンサク</t>
    </rPh>
    <rPh sb="272" eb="273">
      <t>ツヅ</t>
    </rPh>
    <phoneticPr fontId="1"/>
  </si>
  <si>
    <t>19話）点　アニマルバズリウムは友情と自己肯定か
演出;新しい自分を自分の歩幅で進める
脚本;シークレットフレンズ復活と紬のサマーフェス
絵コンテ;スペシャルなライブやりたいの切断差が面白い
キャラデザ;
美術;過去篇のダークアイプリもカルテットも凄まじいデザインだが、アニマルバズリウムの紬、ミツキ、ひまりも色彩のギリギリが凄い
音響;チィのGIRAGIRASTARが衣装も音楽も最もロックスター</t>
    <rPh sb="16" eb="18">
      <t>ユウジョウ</t>
    </rPh>
    <rPh sb="19" eb="23">
      <t>ジココウテイ</t>
    </rPh>
    <rPh sb="28" eb="29">
      <t>アタラ</t>
    </rPh>
    <rPh sb="31" eb="33">
      <t>ジブン</t>
    </rPh>
    <rPh sb="34" eb="36">
      <t>ジブン</t>
    </rPh>
    <rPh sb="37" eb="39">
      <t>ホハバ</t>
    </rPh>
    <rPh sb="40" eb="41">
      <t>スス</t>
    </rPh>
    <rPh sb="57" eb="59">
      <t>フッカツ</t>
    </rPh>
    <rPh sb="60" eb="61">
      <t>ツムギ</t>
    </rPh>
    <rPh sb="88" eb="91">
      <t>セツダンサ</t>
    </rPh>
    <rPh sb="92" eb="94">
      <t>オモシロ</t>
    </rPh>
    <rPh sb="106" eb="109">
      <t>カコヘン</t>
    </rPh>
    <rPh sb="124" eb="125">
      <t>スサ</t>
    </rPh>
    <rPh sb="145" eb="146">
      <t>ツムギ</t>
    </rPh>
    <rPh sb="155" eb="157">
      <t>シキサイ</t>
    </rPh>
    <rPh sb="163" eb="164">
      <t>スゴ</t>
    </rPh>
    <rPh sb="185" eb="187">
      <t>イショウ</t>
    </rPh>
    <rPh sb="188" eb="190">
      <t>オンガク</t>
    </rPh>
    <rPh sb="191" eb="192">
      <t>モット</t>
    </rPh>
    <phoneticPr fontId="1"/>
  </si>
  <si>
    <t>点　面白い
演出;臓器、吐瀉物、倫理観、人の死の定義を問い直す
脚本;スワンプマンの思想実験と光の正当性
絵コンテ;光の正当性を疑わない巻たちとよしきの横顔が教室の白いカーテンの揺らめきに対照化される。蛾が堕ちる脇の紐の馘が揺れる
キャラデザ;
美術;視覚、嗅覚、触覚、聴覚、五感の揺らぎが歪な世界を象る
音響;
ヒチ、忌堂の役目、紐の馘</t>
    <rPh sb="2" eb="4">
      <t>オモシロ</t>
    </rPh>
    <rPh sb="9" eb="11">
      <t>ゾウキ</t>
    </rPh>
    <rPh sb="12" eb="15">
      <t>トシャブツ</t>
    </rPh>
    <rPh sb="16" eb="19">
      <t>リンリカン</t>
    </rPh>
    <rPh sb="20" eb="21">
      <t>ヒト</t>
    </rPh>
    <rPh sb="22" eb="23">
      <t>シ</t>
    </rPh>
    <rPh sb="24" eb="26">
      <t>テイギ</t>
    </rPh>
    <rPh sb="27" eb="28">
      <t>ト</t>
    </rPh>
    <rPh sb="29" eb="30">
      <t>ナオ</t>
    </rPh>
    <rPh sb="42" eb="44">
      <t>シソウ</t>
    </rPh>
    <rPh sb="44" eb="46">
      <t>ジッケン</t>
    </rPh>
    <rPh sb="47" eb="48">
      <t>ヒカ</t>
    </rPh>
    <rPh sb="49" eb="52">
      <t>セイトウセイ</t>
    </rPh>
    <rPh sb="58" eb="59">
      <t>ヒカル</t>
    </rPh>
    <rPh sb="60" eb="63">
      <t>セイトウセイ</t>
    </rPh>
    <rPh sb="64" eb="65">
      <t>ウタガ</t>
    </rPh>
    <rPh sb="68" eb="69">
      <t>マキ</t>
    </rPh>
    <rPh sb="76" eb="78">
      <t>ヨコガオ</t>
    </rPh>
    <rPh sb="79" eb="81">
      <t>キョウシツ</t>
    </rPh>
    <rPh sb="82" eb="83">
      <t>シロ</t>
    </rPh>
    <rPh sb="89" eb="90">
      <t>ユ</t>
    </rPh>
    <rPh sb="94" eb="97">
      <t>タイショウカ</t>
    </rPh>
    <rPh sb="101" eb="102">
      <t>ガ</t>
    </rPh>
    <rPh sb="103" eb="104">
      <t>オ</t>
    </rPh>
    <rPh sb="106" eb="107">
      <t>ワキ</t>
    </rPh>
    <rPh sb="108" eb="109">
      <t>ヒモ</t>
    </rPh>
    <rPh sb="110" eb="111">
      <t>クビ</t>
    </rPh>
    <rPh sb="112" eb="113">
      <t>ユ</t>
    </rPh>
    <phoneticPr fontId="1"/>
  </si>
  <si>
    <t>（19話）点
演出;頭上を這い回る芋虫も良いが、そこから蛹、羽ばたく蝶の鱗粉の紅みが凄く、一点集中の絵コンテの凄みがある。EDへの流れ込みも上手い
脚本;
絵コンテ;圭護が慰める見晴の構図は面白い、だれだお前ｗ
キャラデザ;
美術;
音響;
OP:
ED:</t>
    <rPh sb="3" eb="4">
      <t>ワ</t>
    </rPh>
    <rPh sb="10" eb="12">
      <t>ズジョウ</t>
    </rPh>
    <rPh sb="13" eb="14">
      <t>ハ</t>
    </rPh>
    <rPh sb="15" eb="16">
      <t>マワ</t>
    </rPh>
    <rPh sb="17" eb="19">
      <t>イモムシ</t>
    </rPh>
    <rPh sb="20" eb="21">
      <t>イ</t>
    </rPh>
    <rPh sb="28" eb="29">
      <t>サナギ</t>
    </rPh>
    <rPh sb="30" eb="31">
      <t>ハ</t>
    </rPh>
    <rPh sb="34" eb="35">
      <t>チョウ</t>
    </rPh>
    <rPh sb="36" eb="38">
      <t>リンプン</t>
    </rPh>
    <rPh sb="39" eb="40">
      <t>ベニ</t>
    </rPh>
    <rPh sb="42" eb="43">
      <t>スゴ</t>
    </rPh>
    <rPh sb="45" eb="49">
      <t>イッテンシュウチュウ</t>
    </rPh>
    <rPh sb="50" eb="51">
      <t>エ</t>
    </rPh>
    <rPh sb="55" eb="56">
      <t>スゴ</t>
    </rPh>
    <rPh sb="65" eb="66">
      <t>ナガ</t>
    </rPh>
    <rPh sb="67" eb="68">
      <t>コ</t>
    </rPh>
    <rPh sb="70" eb="72">
      <t>ウマ</t>
    </rPh>
    <rPh sb="83" eb="84">
      <t>ケイ</t>
    </rPh>
    <rPh sb="84" eb="85">
      <t>マモル</t>
    </rPh>
    <rPh sb="86" eb="87">
      <t>ナグサ</t>
    </rPh>
    <rPh sb="92" eb="94">
      <t>コウズ</t>
    </rPh>
    <rPh sb="95" eb="97">
      <t>オモシロ</t>
    </rPh>
    <rPh sb="103" eb="104">
      <t>マエ</t>
    </rPh>
    <phoneticPr fontId="1"/>
  </si>
  <si>
    <t>（18話）点　神回
演出;性的意匠のジュレ人気に対して可愛いぷにるの一次回答がサンダル＝女性器の象徴で贖う際どさ
脚本;AIで生成する台詞ｗ
絵コンテ;ジュレに拭き取らせる箇所を股間ではなく丹田に設える辺り全年齢性を感じる。黄昏のジュレの性的意匠が可愛いを問い直し玩具の可塑性と拡張可能性を展開する。狂気のジュレが存在を揺るがす
キャラデザ;
美術;
音響;</t>
    <rPh sb="3" eb="4">
      <t>ワ</t>
    </rPh>
    <rPh sb="7" eb="9">
      <t>カミカイ</t>
    </rPh>
    <rPh sb="13" eb="15">
      <t>セイテキ</t>
    </rPh>
    <rPh sb="15" eb="17">
      <t>イショウ</t>
    </rPh>
    <rPh sb="21" eb="23">
      <t>ニンキ</t>
    </rPh>
    <rPh sb="24" eb="25">
      <t>タイ</t>
    </rPh>
    <rPh sb="27" eb="29">
      <t>カワイ</t>
    </rPh>
    <rPh sb="34" eb="38">
      <t>イチジカイトウ</t>
    </rPh>
    <rPh sb="44" eb="47">
      <t>ジョセイキ</t>
    </rPh>
    <rPh sb="48" eb="50">
      <t>ショウチョウ</t>
    </rPh>
    <rPh sb="51" eb="52">
      <t>アガナ</t>
    </rPh>
    <rPh sb="53" eb="54">
      <t>キワ</t>
    </rPh>
    <rPh sb="63" eb="65">
      <t>セイセイ</t>
    </rPh>
    <rPh sb="67" eb="69">
      <t>セリフ</t>
    </rPh>
    <rPh sb="80" eb="81">
      <t>フ</t>
    </rPh>
    <rPh sb="82" eb="83">
      <t>ト</t>
    </rPh>
    <rPh sb="86" eb="88">
      <t>カショ</t>
    </rPh>
    <rPh sb="89" eb="91">
      <t>コカン</t>
    </rPh>
    <rPh sb="95" eb="97">
      <t>タンデン</t>
    </rPh>
    <rPh sb="98" eb="99">
      <t>シツラ</t>
    </rPh>
    <rPh sb="101" eb="102">
      <t>アタ</t>
    </rPh>
    <rPh sb="103" eb="106">
      <t>ゼンネンレイ</t>
    </rPh>
    <rPh sb="106" eb="107">
      <t>セイ</t>
    </rPh>
    <rPh sb="108" eb="109">
      <t>カン</t>
    </rPh>
    <rPh sb="112" eb="114">
      <t>タソガレ</t>
    </rPh>
    <rPh sb="119" eb="123">
      <t>セイテキイショウ</t>
    </rPh>
    <rPh sb="124" eb="126">
      <t>カワイ</t>
    </rPh>
    <rPh sb="128" eb="129">
      <t>ト</t>
    </rPh>
    <rPh sb="130" eb="131">
      <t>ナオ</t>
    </rPh>
    <rPh sb="132" eb="134">
      <t>ガング</t>
    </rPh>
    <rPh sb="135" eb="138">
      <t>カソセイ</t>
    </rPh>
    <rPh sb="139" eb="144">
      <t>カクチョウカノウセイ</t>
    </rPh>
    <rPh sb="145" eb="147">
      <t>テンカイ</t>
    </rPh>
    <rPh sb="150" eb="152">
      <t>キョウキ</t>
    </rPh>
    <rPh sb="157" eb="159">
      <t>ソンザイ</t>
    </rPh>
    <rPh sb="160" eb="161">
      <t>ユ</t>
    </rPh>
    <phoneticPr fontId="1"/>
  </si>
  <si>
    <t>点　神回。産業用カメラの販売施工の一端を担う者としてその可塑性と限界性、豊饒性をすら見出す。可塑性とは画面の分割による現実の加工可能性、媒介性による情報の捨象
限界性とは人間の認知限界（画面4分割以上の了解可能性の断絶）と、その隠喩としての現実の了解不可能性。
豊饒性とは可塑性と限界性を踏まえつも、狭隘に現実の逸脱性を見出せる可能性。現代のビューティフルドリーマー（うる星）は無数の市民の豊かな並行世界を重畳し日常を限りない可能性へ拓く。夢を語って過ごした日々を覚えてる　大人になるって難しいけど亡くした日々を探しに行こう
演出;あらすじ紹介にぶち込む実写の塔ｗ画面を徐々に分割し情報量と面白さを増やしつつ核心に迫る構図に目が離せない
脚本;おもてなし軟禁からの脱出はディストピア天国からの逃走
絵コンテ;軟禁に台詞と動きが重なる。ピタゴラスイッチの演出に前進が観られる、特に鳩の畳み掛けが良い
キャラデザ;
美術;画面の分割と同時並行展開の画面構成は平面世界の限界を更新する
音響;
ED;鳥獣戯画に立ち戻る二重の塔</t>
    <rPh sb="2" eb="3">
      <t>カミ</t>
    </rPh>
    <rPh sb="3" eb="4">
      <t>カイ</t>
    </rPh>
    <rPh sb="168" eb="170">
      <t>ゲンダイ</t>
    </rPh>
    <rPh sb="186" eb="187">
      <t>セイ</t>
    </rPh>
    <rPh sb="189" eb="191">
      <t>ムスウ</t>
    </rPh>
    <rPh sb="192" eb="194">
      <t>シミン</t>
    </rPh>
    <rPh sb="195" eb="196">
      <t>ユタ</t>
    </rPh>
    <rPh sb="198" eb="202">
      <t>ヘイコウセカイ</t>
    </rPh>
    <rPh sb="203" eb="204">
      <t>カサ</t>
    </rPh>
    <rPh sb="204" eb="205">
      <t>タタミ</t>
    </rPh>
    <rPh sb="206" eb="208">
      <t>ニチジョウ</t>
    </rPh>
    <rPh sb="209" eb="210">
      <t>カギ</t>
    </rPh>
    <rPh sb="213" eb="216">
      <t>カノウセイ</t>
    </rPh>
    <rPh sb="217" eb="218">
      <t>ヒラ</t>
    </rPh>
    <rPh sb="220" eb="221">
      <t>ユメ</t>
    </rPh>
    <rPh sb="222" eb="223">
      <t>カタ</t>
    </rPh>
    <rPh sb="225" eb="226">
      <t>ス</t>
    </rPh>
    <rPh sb="229" eb="233">
      <t>ヒビヲオボ</t>
    </rPh>
    <rPh sb="237" eb="239">
      <t>オトナ</t>
    </rPh>
    <rPh sb="244" eb="245">
      <t>ムズカ</t>
    </rPh>
    <rPh sb="249" eb="250">
      <t>ナ</t>
    </rPh>
    <rPh sb="253" eb="255">
      <t>ヒビ</t>
    </rPh>
    <rPh sb="256" eb="257">
      <t>サガ</t>
    </rPh>
    <rPh sb="259" eb="260">
      <t>イ</t>
    </rPh>
    <rPh sb="270" eb="272">
      <t>ショウカイ</t>
    </rPh>
    <rPh sb="275" eb="276">
      <t>コ</t>
    </rPh>
    <rPh sb="277" eb="279">
      <t>ジッシャ</t>
    </rPh>
    <rPh sb="280" eb="281">
      <t>トウ</t>
    </rPh>
    <rPh sb="282" eb="284">
      <t>ガメン</t>
    </rPh>
    <rPh sb="285" eb="287">
      <t>ジョジョ</t>
    </rPh>
    <rPh sb="288" eb="290">
      <t>ブンカツ</t>
    </rPh>
    <rPh sb="291" eb="294">
      <t>ジョウホウリョウ</t>
    </rPh>
    <rPh sb="295" eb="297">
      <t>オモシロ</t>
    </rPh>
    <rPh sb="299" eb="300">
      <t>フ</t>
    </rPh>
    <rPh sb="304" eb="306">
      <t>カクシン</t>
    </rPh>
    <rPh sb="307" eb="308">
      <t>セマ</t>
    </rPh>
    <rPh sb="309" eb="311">
      <t>コウズ</t>
    </rPh>
    <rPh sb="312" eb="313">
      <t>メ</t>
    </rPh>
    <rPh sb="314" eb="315">
      <t>ハナ</t>
    </rPh>
    <rPh sb="327" eb="329">
      <t>ナンキン</t>
    </rPh>
    <rPh sb="332" eb="334">
      <t>ダッシュツ</t>
    </rPh>
    <rPh sb="341" eb="343">
      <t>テンゴク</t>
    </rPh>
    <rPh sb="346" eb="348">
      <t>トウソウ</t>
    </rPh>
    <rPh sb="354" eb="356">
      <t>ナンキン</t>
    </rPh>
    <rPh sb="357" eb="359">
      <t>セリフ</t>
    </rPh>
    <rPh sb="360" eb="361">
      <t>ウゴ</t>
    </rPh>
    <rPh sb="363" eb="364">
      <t>カサ</t>
    </rPh>
    <rPh sb="376" eb="378">
      <t>エンシュツ</t>
    </rPh>
    <rPh sb="379" eb="381">
      <t>ゼンシン</t>
    </rPh>
    <rPh sb="382" eb="383">
      <t>ミ</t>
    </rPh>
    <rPh sb="387" eb="388">
      <t>トク</t>
    </rPh>
    <rPh sb="389" eb="390">
      <t>ハト</t>
    </rPh>
    <rPh sb="391" eb="392">
      <t>タタ</t>
    </rPh>
    <rPh sb="393" eb="394">
      <t>カ</t>
    </rPh>
    <rPh sb="396" eb="397">
      <t>イ</t>
    </rPh>
    <rPh sb="409" eb="411">
      <t>ガメン</t>
    </rPh>
    <rPh sb="412" eb="414">
      <t>ブンカツ</t>
    </rPh>
    <rPh sb="447" eb="451">
      <t>チョウジュウギガ</t>
    </rPh>
    <rPh sb="452" eb="453">
      <t>タ</t>
    </rPh>
    <rPh sb="454" eb="455">
      <t>モド</t>
    </rPh>
    <rPh sb="456" eb="458">
      <t>ニジュウ</t>
    </rPh>
    <rPh sb="459" eb="460">
      <t>トウ</t>
    </rPh>
    <phoneticPr fontId="1"/>
  </si>
  <si>
    <t>点
演出;I'll　be your opponent to match.最後のテトリスは省略すべき
脚本;妹が兄に付き合うゲームのリアリティは無い
絵コンテ;目で泳ぐ魚のリリーが良い。ゲームのメカ少女にマクロスの端緒を観る
キャラデザ;ギザ歯加賀花林の弟子育成が良いがゲーム画面内部をしっかり描くべき
美術;数年前のアーケード格闘がポリゴン鉄拳で良いのか？OKF:漢気コアラファイターズ＝KOFのパロディ
音響;OPで追加されたリリー父がMVP</t>
    <rPh sb="36" eb="38">
      <t>サイゴ</t>
    </rPh>
    <rPh sb="44" eb="46">
      <t>ショウリャク</t>
    </rPh>
    <rPh sb="98" eb="100">
      <t>ショウジョ</t>
    </rPh>
    <rPh sb="106" eb="108">
      <t>タンショ</t>
    </rPh>
    <rPh sb="109" eb="110">
      <t>ミ</t>
    </rPh>
    <rPh sb="137" eb="139">
      <t>ガメン</t>
    </rPh>
    <rPh sb="139" eb="141">
      <t>ナイブ</t>
    </rPh>
    <rPh sb="146" eb="147">
      <t>エガ</t>
    </rPh>
    <rPh sb="179" eb="180">
      <t>メ</t>
    </rPh>
    <rPh sb="181" eb="182">
      <t>オヨ</t>
    </rPh>
    <rPh sb="183" eb="184">
      <t>サカナ</t>
    </rPh>
    <rPh sb="189" eb="190">
      <t>イ</t>
    </rPh>
    <rPh sb="200" eb="201">
      <t>ハ</t>
    </rPh>
    <rPh sb="201" eb="205">
      <t>カガカリン</t>
    </rPh>
    <rPh sb="209" eb="211">
      <t>ツイカ</t>
    </rPh>
    <rPh sb="217" eb="218">
      <t>チチデシイクセイイイモウトアニツアナスウネンマエカクトウテッケンヨオトコギ</t>
    </rPh>
    <phoneticPr fontId="1"/>
  </si>
  <si>
    <t>点　15分で良いかも
演出;ユニコーンと爺を重畳するギロッチャの巧さ。にーくらvsサッカー部はアニメ空間ならではの時間配分の価値を惹起
脚本;爺の死んだふりと死神を忍ばせる臨終マーチの死体と生体の可能性を考える。歓喜くんの寒さを編集者バトルの寝技で打ち返す力強さ。全員カンニングは静と動を試すも寒く不要。連載大丈夫の天丼は少し面白いも漫画家ネタとセットで考えるべきか。南瓜による戦国武将との混濁はコンテクスト高く不明瞭か
絵コンテ;安達太良家のピタゴラスイッチ感の巧さを音響で天丼する利用価値
キャラデザ;
美術;
音響;</t>
    <rPh sb="4" eb="5">
      <t>フン</t>
    </rPh>
    <rPh sb="6" eb="7">
      <t>ヨ</t>
    </rPh>
    <rPh sb="20" eb="21">
      <t>ジジイ</t>
    </rPh>
    <rPh sb="22" eb="23">
      <t>カサ</t>
    </rPh>
    <rPh sb="23" eb="24">
      <t>タタミ</t>
    </rPh>
    <rPh sb="32" eb="33">
      <t>ウマ</t>
    </rPh>
    <rPh sb="45" eb="46">
      <t>ブ</t>
    </rPh>
    <rPh sb="50" eb="52">
      <t>クウカン</t>
    </rPh>
    <rPh sb="57" eb="59">
      <t>ジカン</t>
    </rPh>
    <rPh sb="59" eb="61">
      <t>ハイブン</t>
    </rPh>
    <rPh sb="62" eb="64">
      <t>カチ</t>
    </rPh>
    <rPh sb="65" eb="67">
      <t>ジャッキ</t>
    </rPh>
    <rPh sb="71" eb="72">
      <t>ジジイ</t>
    </rPh>
    <rPh sb="73" eb="74">
      <t>シ</t>
    </rPh>
    <rPh sb="79" eb="81">
      <t>シニガミ</t>
    </rPh>
    <rPh sb="82" eb="83">
      <t>シノ</t>
    </rPh>
    <rPh sb="86" eb="88">
      <t>リンジュウ</t>
    </rPh>
    <rPh sb="92" eb="94">
      <t>シタイ</t>
    </rPh>
    <rPh sb="95" eb="97">
      <t>セイタイ</t>
    </rPh>
    <rPh sb="98" eb="101">
      <t>カノウセイ</t>
    </rPh>
    <rPh sb="102" eb="103">
      <t>カンガ</t>
    </rPh>
    <rPh sb="106" eb="108">
      <t>カンキ</t>
    </rPh>
    <rPh sb="111" eb="112">
      <t>サム</t>
    </rPh>
    <rPh sb="114" eb="117">
      <t>ヘンシュウシャ</t>
    </rPh>
    <rPh sb="121" eb="123">
      <t>ネワザ</t>
    </rPh>
    <rPh sb="124" eb="125">
      <t>ウ</t>
    </rPh>
    <rPh sb="126" eb="127">
      <t>カエ</t>
    </rPh>
    <rPh sb="128" eb="130">
      <t>チカラヅヨ</t>
    </rPh>
    <rPh sb="132" eb="134">
      <t>ゼンイン</t>
    </rPh>
    <rPh sb="149" eb="151">
      <t>フヨウ</t>
    </rPh>
    <rPh sb="152" eb="157">
      <t>レンサイダイジョウブ</t>
    </rPh>
    <rPh sb="158" eb="160">
      <t>テンドン</t>
    </rPh>
    <rPh sb="161" eb="162">
      <t>スコ</t>
    </rPh>
    <rPh sb="163" eb="165">
      <t>オモシロ</t>
    </rPh>
    <rPh sb="167" eb="170">
      <t>マンガカ</t>
    </rPh>
    <rPh sb="177" eb="178">
      <t>カンガ</t>
    </rPh>
    <rPh sb="184" eb="186">
      <t>カボチャ</t>
    </rPh>
    <rPh sb="189" eb="193">
      <t>センゴクブショウ</t>
    </rPh>
    <rPh sb="195" eb="197">
      <t>コンダク</t>
    </rPh>
    <rPh sb="204" eb="205">
      <t>タカ</t>
    </rPh>
    <rPh sb="206" eb="209">
      <t>フメイリョウ</t>
    </rPh>
    <rPh sb="216" eb="220">
      <t>アダタラ</t>
    </rPh>
    <rPh sb="220" eb="221">
      <t>イエ</t>
    </rPh>
    <rPh sb="230" eb="231">
      <t>カン</t>
    </rPh>
    <rPh sb="232" eb="233">
      <t>ウマ</t>
    </rPh>
    <rPh sb="235" eb="237">
      <t>オンキョウ</t>
    </rPh>
    <rPh sb="238" eb="240">
      <t>テンドン</t>
    </rPh>
    <rPh sb="242" eb="246">
      <t>リヨウカチ</t>
    </rPh>
    <phoneticPr fontId="1"/>
  </si>
  <si>
    <t>点　長野市アニメイトでも一定の人気
演出;無陀野の血の暖簾の突き刺しは良い
脚本;より強い血で治癒する構図は相川有DARKEDGEなりペルソナなりの表象の連想で、本作における血統と正義の正当性をどう考えるかは見所。見せないのかもだが
絵コンテ;桃太郎京都支店長の浮遊する鬼の群れは良い
キャラデザ;蓬の巨乳描写の必要性を問いたい。花魁坂京夜の木村良平が良い。メイの無垢な悪への拡張可能性を問いたい
美術;入生田寺から屋敷の導線道路まで異様なCGクオリティ
音響;ポニーの手練れ。OP,EDは本気で良い</t>
    <rPh sb="2" eb="5">
      <t>ナガノシ</t>
    </rPh>
    <rPh sb="15" eb="17">
      <t>イッテイ</t>
    </rPh>
    <rPh sb="18" eb="20">
      <t>ニンキ</t>
    </rPh>
    <rPh sb="25" eb="26">
      <t>チ</t>
    </rPh>
    <rPh sb="27" eb="29">
      <t>ノレン</t>
    </rPh>
    <rPh sb="30" eb="31">
      <t>ツ</t>
    </rPh>
    <rPh sb="32" eb="33">
      <t>サ</t>
    </rPh>
    <rPh sb="35" eb="36">
      <t>イ</t>
    </rPh>
    <rPh sb="43" eb="44">
      <t>ツヨ</t>
    </rPh>
    <rPh sb="45" eb="46">
      <t>チ</t>
    </rPh>
    <rPh sb="47" eb="49">
      <t>チユ</t>
    </rPh>
    <rPh sb="51" eb="53">
      <t>コウズ</t>
    </rPh>
    <rPh sb="54" eb="57">
      <t>アイカワユウ</t>
    </rPh>
    <rPh sb="74" eb="76">
      <t>ヒョウショウ</t>
    </rPh>
    <rPh sb="77" eb="79">
      <t>レンソウ</t>
    </rPh>
    <rPh sb="81" eb="83">
      <t>ホンサク</t>
    </rPh>
    <rPh sb="87" eb="89">
      <t>ケットウ</t>
    </rPh>
    <rPh sb="90" eb="92">
      <t>セイギ</t>
    </rPh>
    <rPh sb="93" eb="96">
      <t>セイトウセイ</t>
    </rPh>
    <rPh sb="99" eb="100">
      <t>カンガ</t>
    </rPh>
    <rPh sb="104" eb="106">
      <t>ミドコロ</t>
    </rPh>
    <rPh sb="107" eb="108">
      <t>ミ</t>
    </rPh>
    <rPh sb="125" eb="128">
      <t>モモタロウ</t>
    </rPh>
    <rPh sb="128" eb="132">
      <t>キョウトシテン</t>
    </rPh>
    <rPh sb="132" eb="133">
      <t>オサ</t>
    </rPh>
    <rPh sb="134" eb="136">
      <t>フユウ</t>
    </rPh>
    <rPh sb="138" eb="139">
      <t>オニ</t>
    </rPh>
    <rPh sb="140" eb="141">
      <t>ム</t>
    </rPh>
    <rPh sb="143" eb="144">
      <t>イ</t>
    </rPh>
    <rPh sb="152" eb="153">
      <t>ヨモギ</t>
    </rPh>
    <rPh sb="154" eb="155">
      <t>キョ</t>
    </rPh>
    <rPh sb="155" eb="156">
      <t>ニュウ</t>
    </rPh>
    <rPh sb="156" eb="158">
      <t>ビョウシャ</t>
    </rPh>
    <rPh sb="159" eb="162">
      <t>ヒツヨウセイ</t>
    </rPh>
    <rPh sb="163" eb="164">
      <t>ト</t>
    </rPh>
    <rPh sb="176" eb="177">
      <t>イ</t>
    </rPh>
    <rPh sb="182" eb="184">
      <t>ムク</t>
    </rPh>
    <rPh sb="185" eb="186">
      <t>アク</t>
    </rPh>
    <rPh sb="188" eb="193">
      <t>カクチョウカノウセイ</t>
    </rPh>
    <rPh sb="194" eb="195">
      <t>ト</t>
    </rPh>
    <rPh sb="214" eb="216">
      <t>ドウセン</t>
    </rPh>
    <rPh sb="216" eb="218">
      <t>ドウロ</t>
    </rPh>
    <rPh sb="235" eb="237">
      <t>テダ</t>
    </rPh>
    <rPh sb="245" eb="247">
      <t>ホンキ</t>
    </rPh>
    <rPh sb="248" eb="249">
      <t>ヨ</t>
    </rPh>
    <phoneticPr fontId="1"/>
  </si>
  <si>
    <t>点　実はダンまちの女ハーレム物語なのか
演出;琴紗月の棒読み演出に燻蒸する脅威。。接触好意と性行為を強調するレナ子の童貞感は男子高生の偽装感
脚本;二千円で夜にドーナツ屋に電車で行くリアリティ、、買い置きの下着の費用徴収ｗ
絵コンテ;デフォルメが多い回の取れ高の貴重さ
キャラデザ;琴紗月の台詞多過ぎて脳を抜く。寡婦の琴紗月母の造詣にとらドラ！のやっちゃんを観る。レナ子のコアラシャツのダサさ、、とりあえず相手の良いところを褒める垂らし感の軽さの射程距離は、、
美術;バスライトの手数、ウォールステッカーの蓄光が巧い
音響;やはり王宮的擬似音楽が良い</t>
    <rPh sb="2" eb="3">
      <t>ジツ</t>
    </rPh>
    <rPh sb="9" eb="10">
      <t>オンナ</t>
    </rPh>
    <rPh sb="14" eb="16">
      <t>モノガタリ</t>
    </rPh>
    <rPh sb="27" eb="29">
      <t>ボウヨ</t>
    </rPh>
    <rPh sb="30" eb="32">
      <t>エンシュツ</t>
    </rPh>
    <rPh sb="33" eb="35">
      <t>クンジョウ</t>
    </rPh>
    <rPh sb="37" eb="39">
      <t>キョウイ</t>
    </rPh>
    <rPh sb="41" eb="43">
      <t>セッショク</t>
    </rPh>
    <rPh sb="43" eb="45">
      <t>コウイ</t>
    </rPh>
    <rPh sb="46" eb="49">
      <t>セイコウイ</t>
    </rPh>
    <rPh sb="50" eb="52">
      <t>キョウチョウ</t>
    </rPh>
    <rPh sb="56" eb="57">
      <t>コ</t>
    </rPh>
    <rPh sb="58" eb="61">
      <t>ドウテイカン</t>
    </rPh>
    <rPh sb="64" eb="66">
      <t>コウセイ</t>
    </rPh>
    <rPh sb="74" eb="77">
      <t>ニセンエン</t>
    </rPh>
    <rPh sb="78" eb="79">
      <t>ヨル</t>
    </rPh>
    <rPh sb="84" eb="85">
      <t>ヤ</t>
    </rPh>
    <rPh sb="86" eb="88">
      <t>デンシャ</t>
    </rPh>
    <rPh sb="89" eb="90">
      <t>イ</t>
    </rPh>
    <rPh sb="98" eb="99">
      <t>カ</t>
    </rPh>
    <rPh sb="100" eb="101">
      <t>オ</t>
    </rPh>
    <rPh sb="103" eb="105">
      <t>シタギ</t>
    </rPh>
    <rPh sb="106" eb="110">
      <t>ヒヨウチョウシュウ</t>
    </rPh>
    <rPh sb="123" eb="124">
      <t>オオ</t>
    </rPh>
    <rPh sb="125" eb="126">
      <t>カイ</t>
    </rPh>
    <rPh sb="127" eb="128">
      <t>ト</t>
    </rPh>
    <rPh sb="129" eb="130">
      <t>タカ</t>
    </rPh>
    <rPh sb="131" eb="133">
      <t>キチョウ</t>
    </rPh>
    <rPh sb="145" eb="147">
      <t>セリフ</t>
    </rPh>
    <rPh sb="147" eb="149">
      <t>オオス</t>
    </rPh>
    <rPh sb="151" eb="152">
      <t>ノウ</t>
    </rPh>
    <rPh sb="153" eb="154">
      <t>ヌ</t>
    </rPh>
    <rPh sb="156" eb="158">
      <t>カフ</t>
    </rPh>
    <rPh sb="162" eb="163">
      <t>ハハ</t>
    </rPh>
    <rPh sb="164" eb="166">
      <t>ゾウケイ</t>
    </rPh>
    <rPh sb="179" eb="180">
      <t>ミ</t>
    </rPh>
    <rPh sb="184" eb="185">
      <t>コ</t>
    </rPh>
    <rPh sb="203" eb="205">
      <t>アイテ</t>
    </rPh>
    <rPh sb="206" eb="207">
      <t>ヨ</t>
    </rPh>
    <rPh sb="212" eb="213">
      <t>ホ</t>
    </rPh>
    <rPh sb="215" eb="216">
      <t>タ</t>
    </rPh>
    <rPh sb="218" eb="219">
      <t>カン</t>
    </rPh>
    <rPh sb="220" eb="221">
      <t>カル</t>
    </rPh>
    <rPh sb="223" eb="227">
      <t>シャテイキョリ</t>
    </rPh>
    <rPh sb="240" eb="242">
      <t>テカズ</t>
    </rPh>
    <rPh sb="253" eb="255">
      <t>チッコウ</t>
    </rPh>
    <rPh sb="256" eb="257">
      <t>ウマ</t>
    </rPh>
    <rPh sb="265" eb="267">
      <t>オウキュウ</t>
    </rPh>
    <rPh sb="267" eb="268">
      <t>テキ</t>
    </rPh>
    <rPh sb="268" eb="270">
      <t>ギジ</t>
    </rPh>
    <rPh sb="270" eb="272">
      <t>オンガク</t>
    </rPh>
    <rPh sb="273" eb="274">
      <t>イ</t>
    </rPh>
    <phoneticPr fontId="1"/>
  </si>
  <si>
    <t>点
演出;
脚本;フォロとルドの内省とギバーとサポーター
絵コンテ;
キャラデザ;勢いと内省の不足のヤンキー感がマガジンの主要ユーザーなのか、、荒らし屋とギバー
美術;
音響;</t>
    <rPh sb="16" eb="18">
      <t>ナイセイ</t>
    </rPh>
    <rPh sb="41" eb="42">
      <t>イキオ</t>
    </rPh>
    <rPh sb="44" eb="46">
      <t>ナイセイ</t>
    </rPh>
    <rPh sb="47" eb="49">
      <t>フソク</t>
    </rPh>
    <rPh sb="54" eb="55">
      <t>カン</t>
    </rPh>
    <rPh sb="61" eb="63">
      <t>シュヨウ</t>
    </rPh>
    <rPh sb="72" eb="73">
      <t>ア</t>
    </rPh>
    <rPh sb="75" eb="76">
      <t>ヤ</t>
    </rPh>
    <phoneticPr fontId="1"/>
  </si>
  <si>
    <t>点　面白いが
演出;臆病とその克服を、無垢と欺瞞の平和を説くさゆりは戦場の決断で白い花を紅く染め、少女は大人になれたのか？
脚本;現代的ジェンダー観において政略結婚と恋愛結婚を田舎と都市に対比するが後者も17世紀以降のいち観念に過ぎない留意
絵コンテ;初潮（初午）、男女逆転役割の強制を蓮の花の静寂に重ねる
キャラデザ;情緒より役目を優先する傑里と戸惑うさゆり
美術;千曲の宵闇の稜線、星空の瞬き
音響;星空の煌きが良い。介錯音の生臭さも良い</t>
    <rPh sb="2" eb="4">
      <t>オモシロ</t>
    </rPh>
    <rPh sb="10" eb="12">
      <t>オクビョウ</t>
    </rPh>
    <rPh sb="15" eb="17">
      <t>コクフク</t>
    </rPh>
    <rPh sb="19" eb="21">
      <t>ムク</t>
    </rPh>
    <rPh sb="22" eb="24">
      <t>ギマン</t>
    </rPh>
    <rPh sb="25" eb="27">
      <t>ヘイワ</t>
    </rPh>
    <rPh sb="28" eb="29">
      <t>ト</t>
    </rPh>
    <rPh sb="34" eb="36">
      <t>センジョウ</t>
    </rPh>
    <rPh sb="37" eb="39">
      <t>ケツダン</t>
    </rPh>
    <rPh sb="40" eb="41">
      <t>シロ</t>
    </rPh>
    <rPh sb="42" eb="43">
      <t>ハナ</t>
    </rPh>
    <rPh sb="44" eb="45">
      <t>アカ</t>
    </rPh>
    <rPh sb="46" eb="47">
      <t>ソ</t>
    </rPh>
    <rPh sb="49" eb="51">
      <t>ショウジョ</t>
    </rPh>
    <rPh sb="52" eb="54">
      <t>オトナ</t>
    </rPh>
    <rPh sb="65" eb="68">
      <t>ゲンダイテキ</t>
    </rPh>
    <rPh sb="73" eb="74">
      <t>カン</t>
    </rPh>
    <rPh sb="78" eb="82">
      <t>セイリャクケッコン</t>
    </rPh>
    <rPh sb="83" eb="87">
      <t>レンアイケッコン</t>
    </rPh>
    <rPh sb="88" eb="90">
      <t>イナカ</t>
    </rPh>
    <rPh sb="91" eb="93">
      <t>トシ</t>
    </rPh>
    <rPh sb="94" eb="96">
      <t>タイヒ</t>
    </rPh>
    <rPh sb="99" eb="101">
      <t>コウシャ</t>
    </rPh>
    <rPh sb="104" eb="106">
      <t>セイキ</t>
    </rPh>
    <rPh sb="106" eb="108">
      <t>イコウ</t>
    </rPh>
    <rPh sb="111" eb="113">
      <t>カンネン</t>
    </rPh>
    <rPh sb="114" eb="115">
      <t>ス</t>
    </rPh>
    <rPh sb="118" eb="120">
      <t>リュウイ</t>
    </rPh>
    <rPh sb="143" eb="144">
      <t>ハス</t>
    </rPh>
    <rPh sb="145" eb="146">
      <t>ハナ</t>
    </rPh>
    <rPh sb="147" eb="149">
      <t>シジマ</t>
    </rPh>
    <rPh sb="150" eb="151">
      <t>カサ</t>
    </rPh>
    <rPh sb="160" eb="162">
      <t>ジョウチョ</t>
    </rPh>
    <rPh sb="164" eb="166">
      <t>ヤクメ</t>
    </rPh>
    <rPh sb="167" eb="169">
      <t>ユウセン</t>
    </rPh>
    <rPh sb="174" eb="176">
      <t>トマド</t>
    </rPh>
    <rPh sb="184" eb="186">
      <t>チクマ</t>
    </rPh>
    <rPh sb="187" eb="189">
      <t>ヨイヤミ</t>
    </rPh>
    <rPh sb="190" eb="192">
      <t>リョウセン</t>
    </rPh>
    <rPh sb="193" eb="195">
      <t>ホシゾラ</t>
    </rPh>
    <rPh sb="196" eb="197">
      <t>マタタ</t>
    </rPh>
    <rPh sb="202" eb="204">
      <t>ホシゾラ</t>
    </rPh>
    <rPh sb="205" eb="206">
      <t>キラメ</t>
    </rPh>
    <rPh sb="208" eb="209">
      <t>ヨ</t>
    </rPh>
    <rPh sb="211" eb="213">
      <t>カイシャク</t>
    </rPh>
    <rPh sb="213" eb="214">
      <t>オト</t>
    </rPh>
    <rPh sb="215" eb="217">
      <t>ナマグサ</t>
    </rPh>
    <rPh sb="219" eb="220">
      <t>イ</t>
    </rPh>
    <phoneticPr fontId="1"/>
  </si>
  <si>
    <t>（19話）Breaking the balance
点　　
演出;決断主義的ヒーローの乱立は相互排除を連鎖する。SNSのトップ争いを管理者が演出する。予定調和だがシリーズを俯瞰する激アツ展開。
脚本;岩莫と黙殺の目的、阿生の人工生命＝大強の抹殺
絵コンテ;魂電対大強の殺陣の凄み
キャラデザ;DJシンディグの恐怖粒子の影響を受けない無情の黙殺
美術;宇宙船墜落現場の洞窟感の深さ
音響;</t>
    <rPh sb="3" eb="4">
      <t>ワ</t>
    </rPh>
    <rPh sb="33" eb="37">
      <t>ケツダンシュギ</t>
    </rPh>
    <rPh sb="37" eb="38">
      <t>テキ</t>
    </rPh>
    <rPh sb="43" eb="45">
      <t>ランリツ</t>
    </rPh>
    <rPh sb="46" eb="48">
      <t>ソウゴ</t>
    </rPh>
    <rPh sb="48" eb="50">
      <t>ハイジョ</t>
    </rPh>
    <rPh sb="51" eb="53">
      <t>レンサ</t>
    </rPh>
    <rPh sb="63" eb="64">
      <t>アラソ</t>
    </rPh>
    <rPh sb="66" eb="69">
      <t>カンリシャ</t>
    </rPh>
    <rPh sb="70" eb="72">
      <t>エンシュツ</t>
    </rPh>
    <rPh sb="77" eb="79">
      <t>チョウワ</t>
    </rPh>
    <rPh sb="86" eb="88">
      <t>フカン</t>
    </rPh>
    <rPh sb="90" eb="91">
      <t>ゲキ</t>
    </rPh>
    <rPh sb="93" eb="95">
      <t>テンカイ</t>
    </rPh>
    <rPh sb="100" eb="101">
      <t>イワ</t>
    </rPh>
    <rPh sb="103" eb="105">
      <t>モクサツ</t>
    </rPh>
    <rPh sb="109" eb="110">
      <t>ア</t>
    </rPh>
    <rPh sb="110" eb="111">
      <t>イ</t>
    </rPh>
    <rPh sb="112" eb="116">
      <t>ジンコウセイメイ</t>
    </rPh>
    <rPh sb="117" eb="118">
      <t>ダイ</t>
    </rPh>
    <rPh sb="118" eb="119">
      <t>ツヨ</t>
    </rPh>
    <rPh sb="120" eb="122">
      <t>マッサツ</t>
    </rPh>
    <rPh sb="128" eb="129">
      <t>タマシイ</t>
    </rPh>
    <rPh sb="129" eb="130">
      <t>デン</t>
    </rPh>
    <rPh sb="130" eb="131">
      <t>タイ</t>
    </rPh>
    <rPh sb="131" eb="132">
      <t>ダイ</t>
    </rPh>
    <rPh sb="132" eb="133">
      <t>ツヨ</t>
    </rPh>
    <rPh sb="134" eb="136">
      <t>タテ</t>
    </rPh>
    <rPh sb="137" eb="138">
      <t>スゴ</t>
    </rPh>
    <rPh sb="154" eb="156">
      <t>キョウフ</t>
    </rPh>
    <rPh sb="156" eb="158">
      <t>リュウシ</t>
    </rPh>
    <rPh sb="159" eb="161">
      <t>エイキョウ</t>
    </rPh>
    <rPh sb="162" eb="163">
      <t>ウ</t>
    </rPh>
    <rPh sb="166" eb="168">
      <t>ムジョウ</t>
    </rPh>
    <rPh sb="169" eb="171">
      <t>モクサツ</t>
    </rPh>
    <rPh sb="183" eb="185">
      <t>ドウクツ</t>
    </rPh>
    <rPh sb="185" eb="186">
      <t>カン</t>
    </rPh>
    <rPh sb="187" eb="188">
      <t>フカ</t>
    </rPh>
    <phoneticPr fontId="1"/>
  </si>
  <si>
    <t>点
演出;川の尾根の水晶の分岐デフォルメデザインが非常にいい、ホルンフェルスの産地の特定とサファイアの埋め込み描写が感動的
脚本;瑠璃餓鬼強調ムーブが既に冒頭に、、確認したつもり＋正しい記録がDataIntegrityを現代的に。凪「ずっと観てたからだよ」は時間軸ならず空間的、個人時間軸の執拗さも示す
絵コンテ;龍伝説の子供竜の適当さ
キャラデザ;
美術;アイキャッチのサファイア解説の巧妙さ
音響;</t>
    <rPh sb="5" eb="6">
      <t>カワ</t>
    </rPh>
    <rPh sb="7" eb="9">
      <t>オネ</t>
    </rPh>
    <rPh sb="10" eb="12">
      <t>スイショウ</t>
    </rPh>
    <rPh sb="13" eb="15">
      <t>ブンキ</t>
    </rPh>
    <rPh sb="25" eb="27">
      <t>ヒジョウ</t>
    </rPh>
    <rPh sb="39" eb="41">
      <t>サンチ</t>
    </rPh>
    <rPh sb="42" eb="44">
      <t>トクテイ</t>
    </rPh>
    <rPh sb="51" eb="52">
      <t>ウ</t>
    </rPh>
    <rPh sb="53" eb="54">
      <t>コ</t>
    </rPh>
    <rPh sb="55" eb="57">
      <t>ビョウシャ</t>
    </rPh>
    <rPh sb="58" eb="61">
      <t>カンドウテキ</t>
    </rPh>
    <rPh sb="65" eb="67">
      <t>ルリ</t>
    </rPh>
    <rPh sb="67" eb="69">
      <t>ガキ</t>
    </rPh>
    <rPh sb="69" eb="71">
      <t>キョウチョウ</t>
    </rPh>
    <rPh sb="75" eb="76">
      <t>スデ</t>
    </rPh>
    <rPh sb="77" eb="79">
      <t>ボウトウ</t>
    </rPh>
    <rPh sb="82" eb="84">
      <t>カクニン</t>
    </rPh>
    <rPh sb="90" eb="91">
      <t>タダ</t>
    </rPh>
    <rPh sb="93" eb="95">
      <t>キロク</t>
    </rPh>
    <rPh sb="110" eb="113">
      <t>ゲンダイテキ</t>
    </rPh>
    <rPh sb="115" eb="116">
      <t>ナギ</t>
    </rPh>
    <rPh sb="120" eb="121">
      <t>ミ</t>
    </rPh>
    <rPh sb="129" eb="132">
      <t>ジカンジク</t>
    </rPh>
    <rPh sb="135" eb="138">
      <t>クウカンテキ</t>
    </rPh>
    <rPh sb="139" eb="144">
      <t>コジンジカンジク</t>
    </rPh>
    <rPh sb="145" eb="147">
      <t>シツヨウ</t>
    </rPh>
    <rPh sb="149" eb="150">
      <t>シメ</t>
    </rPh>
    <rPh sb="157" eb="160">
      <t>リュウデンセツ</t>
    </rPh>
    <rPh sb="161" eb="163">
      <t>コドモ</t>
    </rPh>
    <rPh sb="163" eb="164">
      <t>リュウ</t>
    </rPh>
    <rPh sb="165" eb="167">
      <t>テキトウ</t>
    </rPh>
    <rPh sb="191" eb="193">
      <t>カイセツ</t>
    </rPh>
    <rPh sb="194" eb="196">
      <t>コウミョウ</t>
    </rPh>
    <phoneticPr fontId="1"/>
  </si>
  <si>
    <t>点
演出;ポンコツデートの動きはもう少し欲しい。一輝の王子ムーブが良い
脚本;天才と凡人の差は共感可能性の程度であり汎事徹底の自覚性、ブリッジ効果のデート失敗は寧ろ天才の無能さを惹き出すか
絵コンテ;一輝のデート誘いに狼狽えるニコと三和が巧い。ニコに取り繕う優の背景のグラデーションがポップで良い
キャラデザ;私服のニコ、三和はちゃんと可愛い。一輝の女装？は寧ろ鷹峰さん
美術;
音響;
ED;やはり安田現象が良い</t>
    <rPh sb="13" eb="14">
      <t>ウゴ</t>
    </rPh>
    <rPh sb="18" eb="19">
      <t>スコ</t>
    </rPh>
    <rPh sb="20" eb="21">
      <t>ホ</t>
    </rPh>
    <rPh sb="24" eb="26">
      <t>カズキ</t>
    </rPh>
    <rPh sb="27" eb="29">
      <t>オウジ</t>
    </rPh>
    <rPh sb="33" eb="34">
      <t>イ</t>
    </rPh>
    <rPh sb="71" eb="73">
      <t>コウカ</t>
    </rPh>
    <rPh sb="77" eb="79">
      <t>シッパイ</t>
    </rPh>
    <rPh sb="80" eb="81">
      <t>ムシ</t>
    </rPh>
    <rPh sb="82" eb="84">
      <t>テンサイ</t>
    </rPh>
    <rPh sb="85" eb="87">
      <t>ムノウ</t>
    </rPh>
    <rPh sb="89" eb="90">
      <t>ヒ</t>
    </rPh>
    <rPh sb="91" eb="92">
      <t>ダ</t>
    </rPh>
    <rPh sb="100" eb="102">
      <t>カズキ</t>
    </rPh>
    <rPh sb="106" eb="107">
      <t>サソ</t>
    </rPh>
    <rPh sb="109" eb="111">
      <t>ウロタ</t>
    </rPh>
    <rPh sb="116" eb="118">
      <t>ミワ</t>
    </rPh>
    <rPh sb="119" eb="120">
      <t>ウマ</t>
    </rPh>
    <rPh sb="125" eb="126">
      <t>ト</t>
    </rPh>
    <rPh sb="127" eb="128">
      <t>ツクロ</t>
    </rPh>
    <rPh sb="129" eb="130">
      <t>ユウ</t>
    </rPh>
    <rPh sb="131" eb="133">
      <t>ハイケイ</t>
    </rPh>
    <rPh sb="146" eb="147">
      <t>ヨ</t>
    </rPh>
    <rPh sb="155" eb="157">
      <t>シフク</t>
    </rPh>
    <rPh sb="161" eb="163">
      <t>ミワ</t>
    </rPh>
    <rPh sb="168" eb="170">
      <t>カワイ</t>
    </rPh>
    <rPh sb="172" eb="174">
      <t>カズキ</t>
    </rPh>
    <rPh sb="175" eb="177">
      <t>ジョソウ</t>
    </rPh>
    <rPh sb="179" eb="180">
      <t>ムシ</t>
    </rPh>
    <rPh sb="181" eb="183">
      <t>タカミネ</t>
    </rPh>
    <rPh sb="200" eb="202">
      <t>ヤスダ</t>
    </rPh>
    <rPh sb="202" eb="204">
      <t>ゲンショウ</t>
    </rPh>
    <rPh sb="205" eb="206">
      <t>イ</t>
    </rPh>
    <phoneticPr fontId="1"/>
  </si>
  <si>
    <t>(18話)点　次回に期待、、
演出;全体的に冗長、特にキメラマーメイドの涙冗長、12神官の説明カットでも良い
脚本;ミーシャの歌の凄みは解説不要
絵コンテ;ワクワクロイドと対照化されるメンバーのドン引きは良い
キャラデザ;
美術;ミーシャとオルガンの虹色の音符が織りなす背景が滑らかに広がる美しさ
音響;</t>
    <rPh sb="3" eb="4">
      <t>ワ</t>
    </rPh>
    <rPh sb="7" eb="9">
      <t>ジカイ</t>
    </rPh>
    <rPh sb="10" eb="12">
      <t>キタイ</t>
    </rPh>
    <rPh sb="18" eb="21">
      <t>ゼンタイテキ</t>
    </rPh>
    <rPh sb="22" eb="24">
      <t>ジョウチョウ</t>
    </rPh>
    <rPh sb="25" eb="26">
      <t>トク</t>
    </rPh>
    <rPh sb="36" eb="37">
      <t>ナミダ</t>
    </rPh>
    <rPh sb="37" eb="39">
      <t>ジョウチョウ</t>
    </rPh>
    <rPh sb="42" eb="44">
      <t>シンカン</t>
    </rPh>
    <rPh sb="45" eb="47">
      <t>セツメイ</t>
    </rPh>
    <rPh sb="52" eb="53">
      <t>イ</t>
    </rPh>
    <rPh sb="63" eb="64">
      <t>ウタ</t>
    </rPh>
    <rPh sb="65" eb="66">
      <t>スゴ</t>
    </rPh>
    <rPh sb="68" eb="70">
      <t>カイセツ</t>
    </rPh>
    <rPh sb="70" eb="72">
      <t>フヨウ</t>
    </rPh>
    <rPh sb="86" eb="88">
      <t>タイショウ</t>
    </rPh>
    <rPh sb="88" eb="89">
      <t>カ</t>
    </rPh>
    <rPh sb="99" eb="100">
      <t>ヒ</t>
    </rPh>
    <rPh sb="102" eb="103">
      <t>イ</t>
    </rPh>
    <rPh sb="125" eb="127">
      <t>ニジイロ</t>
    </rPh>
    <rPh sb="128" eb="130">
      <t>オンプ</t>
    </rPh>
    <rPh sb="131" eb="132">
      <t>オ</t>
    </rPh>
    <rPh sb="135" eb="137">
      <t>ハイケイ</t>
    </rPh>
    <rPh sb="138" eb="139">
      <t>ナメ</t>
    </rPh>
    <rPh sb="142" eb="143">
      <t>ヒロ</t>
    </rPh>
    <rPh sb="145" eb="146">
      <t>ウツク</t>
    </rPh>
    <phoneticPr fontId="1"/>
  </si>
  <si>
    <t>点　面白い
正義が問い直され、伝統は破壊されるか。クレバテス封印で三つ巴がさらに輻輳的混戦に
脚本;世界を縛り世界を進めるドレル将軍、魔獣王を封じる魔血
絵コンテ;冒頭の戦闘はもう少しパンインすべき、虫を斬捨てる下りは良い
キャラデザ;メイナード女悪徳魔導士の醜さと潔さ
美術;
音響;</t>
    <rPh sb="2" eb="4">
      <t>オモシロ</t>
    </rPh>
    <rPh sb="6" eb="8">
      <t>セイギ</t>
    </rPh>
    <rPh sb="9" eb="10">
      <t>ト</t>
    </rPh>
    <rPh sb="11" eb="12">
      <t>ナオ</t>
    </rPh>
    <rPh sb="15" eb="17">
      <t>デントウ</t>
    </rPh>
    <rPh sb="18" eb="20">
      <t>ハカイ</t>
    </rPh>
    <rPh sb="30" eb="32">
      <t>フウイン</t>
    </rPh>
    <rPh sb="33" eb="34">
      <t>ミ</t>
    </rPh>
    <rPh sb="35" eb="36">
      <t>ドモエ</t>
    </rPh>
    <rPh sb="40" eb="42">
      <t>フクソウ</t>
    </rPh>
    <rPh sb="42" eb="43">
      <t>テキ</t>
    </rPh>
    <rPh sb="43" eb="45">
      <t>コンセン</t>
    </rPh>
    <rPh sb="50" eb="52">
      <t>セカイ</t>
    </rPh>
    <rPh sb="53" eb="54">
      <t>シバ</t>
    </rPh>
    <rPh sb="55" eb="57">
      <t>セカイ</t>
    </rPh>
    <rPh sb="58" eb="59">
      <t>スス</t>
    </rPh>
    <rPh sb="64" eb="66">
      <t>ショウグン</t>
    </rPh>
    <rPh sb="67" eb="70">
      <t>マジュウオウ</t>
    </rPh>
    <rPh sb="71" eb="72">
      <t>フウ</t>
    </rPh>
    <rPh sb="74" eb="76">
      <t>マケツ</t>
    </rPh>
    <rPh sb="82" eb="84">
      <t>ボウトウ</t>
    </rPh>
    <rPh sb="85" eb="87">
      <t>セントウ</t>
    </rPh>
    <rPh sb="90" eb="91">
      <t>スコ</t>
    </rPh>
    <rPh sb="100" eb="101">
      <t>ムシ</t>
    </rPh>
    <rPh sb="102" eb="104">
      <t>キリス</t>
    </rPh>
    <rPh sb="106" eb="107">
      <t>クダ</t>
    </rPh>
    <rPh sb="109" eb="110">
      <t>ヨ</t>
    </rPh>
    <rPh sb="123" eb="124">
      <t>オンナ</t>
    </rPh>
    <rPh sb="124" eb="126">
      <t>アクトク</t>
    </rPh>
    <rPh sb="126" eb="129">
      <t>マドウシ</t>
    </rPh>
    <rPh sb="130" eb="131">
      <t>ミニク</t>
    </rPh>
    <rPh sb="133" eb="134">
      <t>イサギヨ</t>
    </rPh>
    <phoneticPr fontId="1"/>
  </si>
  <si>
    <t>点
演出;TimeIsBitchにお任せ。亡者の群れが巨大な球形として襲う価値反転さの現代性か
脚本;ゴーストビジョンPromaxｗ
絵コンテ;PANTYとSTOCKINGが地中を潜り下げる意匠が良い。Gunsmithbitchの素早いエゴ切り替えのギャグ化のプロセスが巧く自我の融解の可能性を観る。4人の変身は完璧なストリップｗ超常現象の天の実写意匠
キャラデザ;天使ポリエステルとポリウレタンの渋谷系的造詣ｗ
美術;天使の変身意匠とPANTYたちの対照化
音響;天使のBGMがSnoop、2Vs2対戦がJAY-ZのPresidentｗ</t>
    <rPh sb="18" eb="19">
      <t>マカ</t>
    </rPh>
    <rPh sb="21" eb="23">
      <t>モウジャ</t>
    </rPh>
    <rPh sb="24" eb="25">
      <t>ム</t>
    </rPh>
    <rPh sb="27" eb="29">
      <t>キョダイ</t>
    </rPh>
    <rPh sb="30" eb="32">
      <t>キュウケイ</t>
    </rPh>
    <rPh sb="35" eb="36">
      <t>オソ</t>
    </rPh>
    <rPh sb="37" eb="41">
      <t>カチハンテン</t>
    </rPh>
    <rPh sb="43" eb="45">
      <t>ゲンダイ</t>
    </rPh>
    <rPh sb="45" eb="46">
      <t>セイ</t>
    </rPh>
    <rPh sb="87" eb="89">
      <t>チチュウ</t>
    </rPh>
    <rPh sb="90" eb="91">
      <t>モグ</t>
    </rPh>
    <rPh sb="92" eb="93">
      <t>サ</t>
    </rPh>
    <rPh sb="95" eb="97">
      <t>イショウ</t>
    </rPh>
    <rPh sb="98" eb="99">
      <t>ヨ</t>
    </rPh>
    <rPh sb="115" eb="117">
      <t>スバヤ</t>
    </rPh>
    <rPh sb="120" eb="121">
      <t>キ</t>
    </rPh>
    <rPh sb="122" eb="123">
      <t>カ</t>
    </rPh>
    <rPh sb="128" eb="129">
      <t>カ</t>
    </rPh>
    <rPh sb="135" eb="136">
      <t>ウマ</t>
    </rPh>
    <rPh sb="137" eb="139">
      <t>ジガ</t>
    </rPh>
    <rPh sb="140" eb="142">
      <t>ユウカイ</t>
    </rPh>
    <rPh sb="143" eb="146">
      <t>カノウセイ</t>
    </rPh>
    <rPh sb="147" eb="148">
      <t>ミ</t>
    </rPh>
    <rPh sb="151" eb="152">
      <t>ニン</t>
    </rPh>
    <rPh sb="153" eb="155">
      <t>ヘンシン</t>
    </rPh>
    <rPh sb="156" eb="158">
      <t>カンペキ</t>
    </rPh>
    <rPh sb="165" eb="169">
      <t>チョウジョウゲンショウ</t>
    </rPh>
    <rPh sb="170" eb="171">
      <t>テン</t>
    </rPh>
    <rPh sb="172" eb="174">
      <t>ジッシャ</t>
    </rPh>
    <rPh sb="174" eb="176">
      <t>イショウ</t>
    </rPh>
    <rPh sb="183" eb="185">
      <t>テンシ</t>
    </rPh>
    <rPh sb="199" eb="202">
      <t>シブヤケイ</t>
    </rPh>
    <rPh sb="202" eb="203">
      <t>テキ</t>
    </rPh>
    <rPh sb="203" eb="205">
      <t>ゾウケイ</t>
    </rPh>
    <rPh sb="210" eb="212">
      <t>テンシ</t>
    </rPh>
    <rPh sb="213" eb="215">
      <t>ヘンシン</t>
    </rPh>
    <rPh sb="215" eb="217">
      <t>イショウ</t>
    </rPh>
    <rPh sb="226" eb="229">
      <t>タイショウカ</t>
    </rPh>
    <rPh sb="233" eb="235">
      <t>テンシ</t>
    </rPh>
    <rPh sb="250" eb="252">
      <t>タイセン</t>
    </rPh>
    <phoneticPr fontId="1"/>
  </si>
  <si>
    <t>点
演出;丸禿戦闘員の扇動を蹴散らすドアンと黒は良い
脚本;霊獣共生の生来適応性と同郷に遡及を魅せる構図は良いのだが殺陣もギャグもテンポが良くない
絵コンテ;烏の眼を遷移する光の揺らめき
キャラデザ;霊獣のふざけたデザインのギャグ以上の意図の可能性は気になる
美術;低級認定試合会場の出現ＣＧが凄まじい
音響;</t>
    <rPh sb="5" eb="7">
      <t>マルハゲ</t>
    </rPh>
    <rPh sb="7" eb="10">
      <t>セントウイン</t>
    </rPh>
    <rPh sb="11" eb="13">
      <t>センドウ</t>
    </rPh>
    <rPh sb="14" eb="16">
      <t>ケチ</t>
    </rPh>
    <rPh sb="22" eb="23">
      <t>クロ</t>
    </rPh>
    <rPh sb="24" eb="25">
      <t>イ</t>
    </rPh>
    <rPh sb="30" eb="32">
      <t>レイジュウ</t>
    </rPh>
    <rPh sb="32" eb="34">
      <t>キョウセイ</t>
    </rPh>
    <rPh sb="35" eb="37">
      <t>セイライ</t>
    </rPh>
    <rPh sb="37" eb="40">
      <t>テキオウセイ</t>
    </rPh>
    <rPh sb="41" eb="43">
      <t>ドウキョウ</t>
    </rPh>
    <rPh sb="44" eb="46">
      <t>ソキュウ</t>
    </rPh>
    <rPh sb="47" eb="48">
      <t>ミ</t>
    </rPh>
    <rPh sb="50" eb="52">
      <t>コウズ</t>
    </rPh>
    <rPh sb="53" eb="54">
      <t>イ</t>
    </rPh>
    <rPh sb="58" eb="60">
      <t>タテ</t>
    </rPh>
    <rPh sb="69" eb="70">
      <t>ヨ</t>
    </rPh>
    <rPh sb="79" eb="80">
      <t>カラス</t>
    </rPh>
    <rPh sb="81" eb="82">
      <t>マナコ</t>
    </rPh>
    <rPh sb="83" eb="85">
      <t>センイ</t>
    </rPh>
    <rPh sb="87" eb="88">
      <t>ヒカリ</t>
    </rPh>
    <rPh sb="89" eb="90">
      <t>ユ</t>
    </rPh>
    <rPh sb="100" eb="102">
      <t>レイジュウ</t>
    </rPh>
    <rPh sb="115" eb="117">
      <t>イジョウ</t>
    </rPh>
    <rPh sb="118" eb="120">
      <t>イト</t>
    </rPh>
    <rPh sb="121" eb="124">
      <t>カノウセイ</t>
    </rPh>
    <rPh sb="125" eb="126">
      <t>キ</t>
    </rPh>
    <rPh sb="133" eb="135">
      <t>テイキュウ</t>
    </rPh>
    <rPh sb="135" eb="137">
      <t>ニンテイ</t>
    </rPh>
    <rPh sb="137" eb="139">
      <t>シアイ</t>
    </rPh>
    <rPh sb="139" eb="141">
      <t>カイジョウ</t>
    </rPh>
    <rPh sb="142" eb="144">
      <t>シュツゲン</t>
    </rPh>
    <rPh sb="147" eb="148">
      <t>スサ</t>
    </rPh>
    <phoneticPr fontId="1"/>
  </si>
  <si>
    <t>18話）点　美術が素晴らしく毎回溜息が出るも、特に2期は演出的脚本的緊張感の減退で常に気の迷いが生じる
演出;悠久を魅せつつ緊張感を両立する困難さ
脚本;現代の子連れ狼。鬼と人の時間軸の断絶を随所に感じさせる構図は悠久を観るもテンポの課題があるか
絵コンテ;昔日の甚弥、鈴音、白雪の軽やかさと現代の動的感性の逓減が対照化
キャラデザ;野茉莉成長し過ぎ、、
美術;漆器の平棗の造詣の驚きの細かさと偲ぶ裏切りの予感。漆器売り屋の幕末的意匠も、九谷焼や鍋島の古びた和紙の造詣も凄い
音響;</t>
    <rPh sb="2" eb="3">
      <t>ワ</t>
    </rPh>
    <rPh sb="6" eb="8">
      <t>ビジュツ</t>
    </rPh>
    <rPh sb="9" eb="11">
      <t>スバ</t>
    </rPh>
    <rPh sb="14" eb="16">
      <t>マイカイ</t>
    </rPh>
    <rPh sb="16" eb="18">
      <t>タメイキ</t>
    </rPh>
    <rPh sb="19" eb="20">
      <t>デ</t>
    </rPh>
    <rPh sb="23" eb="24">
      <t>トク</t>
    </rPh>
    <rPh sb="26" eb="27">
      <t>キ</t>
    </rPh>
    <rPh sb="28" eb="30">
      <t>エンシュツ</t>
    </rPh>
    <rPh sb="30" eb="31">
      <t>テキ</t>
    </rPh>
    <rPh sb="31" eb="34">
      <t>キャクホンテキ</t>
    </rPh>
    <rPh sb="34" eb="37">
      <t>キンチョウカン</t>
    </rPh>
    <rPh sb="38" eb="40">
      <t>ゲンタイ</t>
    </rPh>
    <rPh sb="41" eb="42">
      <t>ツネ</t>
    </rPh>
    <rPh sb="43" eb="44">
      <t>キ</t>
    </rPh>
    <rPh sb="45" eb="46">
      <t>マヨ</t>
    </rPh>
    <rPh sb="48" eb="49">
      <t>ショウ</t>
    </rPh>
    <rPh sb="55" eb="57">
      <t>ユウキュウ</t>
    </rPh>
    <rPh sb="58" eb="59">
      <t>ミ</t>
    </rPh>
    <rPh sb="70" eb="72">
      <t>コンナン</t>
    </rPh>
    <rPh sb="77" eb="79">
      <t>ゲンダイ</t>
    </rPh>
    <rPh sb="80" eb="82">
      <t>コヅ</t>
    </rPh>
    <rPh sb="83" eb="84">
      <t>オオカミ</t>
    </rPh>
    <rPh sb="85" eb="86">
      <t>オニ</t>
    </rPh>
    <rPh sb="87" eb="88">
      <t>ヒト</t>
    </rPh>
    <rPh sb="89" eb="92">
      <t>ジカンジク</t>
    </rPh>
    <rPh sb="93" eb="95">
      <t>ダンゼツ</t>
    </rPh>
    <rPh sb="96" eb="98">
      <t>ズイショ</t>
    </rPh>
    <rPh sb="99" eb="100">
      <t>カン</t>
    </rPh>
    <rPh sb="104" eb="106">
      <t>コウズ</t>
    </rPh>
    <rPh sb="107" eb="109">
      <t>ユウキュウ</t>
    </rPh>
    <rPh sb="110" eb="111">
      <t>ミ</t>
    </rPh>
    <rPh sb="117" eb="119">
      <t>カダイ</t>
    </rPh>
    <rPh sb="129" eb="131">
      <t>セキジツ</t>
    </rPh>
    <rPh sb="132" eb="134">
      <t>ジンヤ</t>
    </rPh>
    <rPh sb="135" eb="137">
      <t>スズネ</t>
    </rPh>
    <rPh sb="138" eb="140">
      <t>シラユキ</t>
    </rPh>
    <rPh sb="141" eb="142">
      <t>カロ</t>
    </rPh>
    <rPh sb="146" eb="148">
      <t>ゲンダイ</t>
    </rPh>
    <rPh sb="149" eb="151">
      <t>ドウテキ</t>
    </rPh>
    <rPh sb="151" eb="153">
      <t>カンセイ</t>
    </rPh>
    <rPh sb="154" eb="156">
      <t>テイゲン</t>
    </rPh>
    <rPh sb="157" eb="160">
      <t>タイショウカ</t>
    </rPh>
    <rPh sb="167" eb="168">
      <t>ノ</t>
    </rPh>
    <rPh sb="168" eb="170">
      <t>マリ</t>
    </rPh>
    <rPh sb="170" eb="172">
      <t>セイチョウ</t>
    </rPh>
    <rPh sb="173" eb="174">
      <t>ス</t>
    </rPh>
    <rPh sb="181" eb="183">
      <t>シッキ</t>
    </rPh>
    <rPh sb="184" eb="186">
      <t>ヒラナツメ</t>
    </rPh>
    <rPh sb="187" eb="189">
      <t>ゾウケイ</t>
    </rPh>
    <rPh sb="190" eb="191">
      <t>オドロ</t>
    </rPh>
    <rPh sb="193" eb="194">
      <t>コマ</t>
    </rPh>
    <rPh sb="197" eb="198">
      <t>シノ</t>
    </rPh>
    <rPh sb="199" eb="201">
      <t>ウラギ</t>
    </rPh>
    <rPh sb="203" eb="205">
      <t>ヨカン</t>
    </rPh>
    <rPh sb="206" eb="208">
      <t>シッキ</t>
    </rPh>
    <rPh sb="208" eb="209">
      <t>ウ</t>
    </rPh>
    <rPh sb="210" eb="211">
      <t>ヤ</t>
    </rPh>
    <rPh sb="212" eb="214">
      <t>バクマツ</t>
    </rPh>
    <rPh sb="214" eb="215">
      <t>テキ</t>
    </rPh>
    <rPh sb="215" eb="217">
      <t>イショウ</t>
    </rPh>
    <rPh sb="219" eb="222">
      <t>クタニヤキ</t>
    </rPh>
    <rPh sb="223" eb="225">
      <t>ナベシマ</t>
    </rPh>
    <rPh sb="226" eb="227">
      <t>フル</t>
    </rPh>
    <rPh sb="229" eb="231">
      <t>ワシ</t>
    </rPh>
    <rPh sb="232" eb="234">
      <t>ゾウケイ</t>
    </rPh>
    <rPh sb="235" eb="236">
      <t>スゴ</t>
    </rPh>
    <phoneticPr fontId="1"/>
  </si>
  <si>
    <t>点
演出;共感性強化の霊媒師素質は重要。相川有「バタフライ」も参照
脚本;メガドライブのバブルスくんｗトラウマを多様性要因の一つとして凶悪霊化を食い止める中庸性説教が凄む
絵コンテ;供養の決意のミヤに人形の仏花が亂れる
キャラデザ;杏子さんの旦那狂いが良い
美術;美少女系のホラー入ったエロゲ風味屋敷の猫附家ｗ
音響;
文藝：劇中資料の児童文学考察論文「おさるとジョージの黄色いおじさんと街の人」ｗ「子どもと文学」も参照のこと</t>
    <rPh sb="5" eb="8">
      <t>キョウカンセイ</t>
    </rPh>
    <rPh sb="8" eb="10">
      <t>キョウカ</t>
    </rPh>
    <rPh sb="11" eb="14">
      <t>レイバイシ</t>
    </rPh>
    <rPh sb="14" eb="16">
      <t>ソシツ</t>
    </rPh>
    <rPh sb="17" eb="19">
      <t>ジュウヨウ</t>
    </rPh>
    <rPh sb="31" eb="33">
      <t>サンショウ</t>
    </rPh>
    <rPh sb="56" eb="59">
      <t>タヨウセイ</t>
    </rPh>
    <rPh sb="59" eb="61">
      <t>ヨウイン</t>
    </rPh>
    <rPh sb="62" eb="63">
      <t>ヒト</t>
    </rPh>
    <rPh sb="67" eb="69">
      <t>キョウアク</t>
    </rPh>
    <rPh sb="69" eb="70">
      <t>レイ</t>
    </rPh>
    <rPh sb="70" eb="71">
      <t>カ</t>
    </rPh>
    <rPh sb="72" eb="73">
      <t>ク</t>
    </rPh>
    <rPh sb="74" eb="75">
      <t>ト</t>
    </rPh>
    <rPh sb="77" eb="80">
      <t>チュウヨウセイ</t>
    </rPh>
    <rPh sb="80" eb="82">
      <t>セッキョウ</t>
    </rPh>
    <rPh sb="83" eb="84">
      <t>スゴ</t>
    </rPh>
    <rPh sb="91" eb="93">
      <t>クヨウ</t>
    </rPh>
    <rPh sb="94" eb="96">
      <t>ケツイ</t>
    </rPh>
    <rPh sb="100" eb="102">
      <t>ニンギョウ</t>
    </rPh>
    <rPh sb="103" eb="105">
      <t>ブッカ</t>
    </rPh>
    <rPh sb="106" eb="107">
      <t>ミダレル</t>
    </rPh>
    <rPh sb="116" eb="118">
      <t>キョウコ</t>
    </rPh>
    <rPh sb="121" eb="123">
      <t>ダンナ</t>
    </rPh>
    <rPh sb="123" eb="124">
      <t>クル</t>
    </rPh>
    <rPh sb="126" eb="127">
      <t>イ</t>
    </rPh>
    <rPh sb="160" eb="162">
      <t>ブンゲイ</t>
    </rPh>
    <rPh sb="163" eb="165">
      <t>ゲキチュウ</t>
    </rPh>
    <rPh sb="165" eb="167">
      <t>シリョウ</t>
    </rPh>
    <rPh sb="194" eb="195">
      <t>マチ</t>
    </rPh>
    <phoneticPr fontId="1"/>
  </si>
  <si>
    <t>点　
演出;ラブライブのアカペラ版だが造詣はより現代的
脚本;王道の期末テストと初ライブ衝突は未来の更なる波乱の予兆
絵コンテ;吐きなさい！いや洗い浚い喋れｗ
キャラデザ;閏の軽薄さに寧ろ重みが観える造形の豊かさ。まさかの結の低能ｗ
美術;赤点回避も背景の積乱雲に波乱を予期
音響;リズム感、キープ力、禅問答
天才と凡人の対比と止揚のテーマが夏作品群の一角。うたミル、Turkey、帝乃三姉妹。関係性描写はうたミル一択</t>
    <rPh sb="31" eb="33">
      <t>オウドウ</t>
    </rPh>
    <rPh sb="34" eb="36">
      <t>キマツ</t>
    </rPh>
    <rPh sb="40" eb="41">
      <t>ハツ</t>
    </rPh>
    <rPh sb="44" eb="46">
      <t>ショウトツ</t>
    </rPh>
    <rPh sb="47" eb="49">
      <t>ミライ</t>
    </rPh>
    <rPh sb="50" eb="51">
      <t>サラ</t>
    </rPh>
    <rPh sb="53" eb="55">
      <t>ハラン</t>
    </rPh>
    <rPh sb="56" eb="58">
      <t>ヨチョウ</t>
    </rPh>
    <rPh sb="64" eb="65">
      <t>ハ</t>
    </rPh>
    <rPh sb="72" eb="73">
      <t>アラ</t>
    </rPh>
    <rPh sb="74" eb="75">
      <t>ザラ</t>
    </rPh>
    <rPh sb="76" eb="77">
      <t>シャベ</t>
    </rPh>
    <rPh sb="88" eb="90">
      <t>ケイハク</t>
    </rPh>
    <rPh sb="92" eb="93">
      <t>ムシ</t>
    </rPh>
    <rPh sb="94" eb="95">
      <t>オモ</t>
    </rPh>
    <rPh sb="97" eb="98">
      <t>ミ</t>
    </rPh>
    <rPh sb="100" eb="102">
      <t>ゾウケイ</t>
    </rPh>
    <rPh sb="103" eb="104">
      <t>ユタ</t>
    </rPh>
    <rPh sb="111" eb="112">
      <t>ムス</t>
    </rPh>
    <rPh sb="113" eb="115">
      <t>テイノウ</t>
    </rPh>
    <rPh sb="120" eb="122">
      <t>アカテン</t>
    </rPh>
    <rPh sb="122" eb="124">
      <t>カイヒ</t>
    </rPh>
    <rPh sb="125" eb="127">
      <t>ハイケイ</t>
    </rPh>
    <rPh sb="128" eb="131">
      <t>セキランウン</t>
    </rPh>
    <rPh sb="132" eb="134">
      <t>ハラン</t>
    </rPh>
    <rPh sb="135" eb="137">
      <t>ヨキ</t>
    </rPh>
    <rPh sb="144" eb="145">
      <t>カン</t>
    </rPh>
    <rPh sb="149" eb="150">
      <t>チカラ</t>
    </rPh>
    <rPh sb="151" eb="154">
      <t>ゼンモンドウ</t>
    </rPh>
    <rPh sb="155" eb="157">
      <t>テンサイ</t>
    </rPh>
    <rPh sb="158" eb="160">
      <t>ボンジン</t>
    </rPh>
    <rPh sb="161" eb="163">
      <t>タイヒ</t>
    </rPh>
    <rPh sb="164" eb="166">
      <t>シヨウ</t>
    </rPh>
    <rPh sb="171" eb="172">
      <t>ナツ</t>
    </rPh>
    <rPh sb="172" eb="174">
      <t>サクヒン</t>
    </rPh>
    <rPh sb="174" eb="175">
      <t>ム</t>
    </rPh>
    <rPh sb="176" eb="178">
      <t>イッカク</t>
    </rPh>
    <rPh sb="191" eb="192">
      <t>ミカド</t>
    </rPh>
    <rPh sb="192" eb="193">
      <t>ノ</t>
    </rPh>
    <rPh sb="193" eb="196">
      <t>サンシマイ</t>
    </rPh>
    <rPh sb="197" eb="202">
      <t>カンケイセイビョウシャ</t>
    </rPh>
    <rPh sb="207" eb="209">
      <t>イッタク</t>
    </rPh>
    <phoneticPr fontId="1"/>
  </si>
  <si>
    <t>点
演出;端折り過ぎ感にCGの微妙なモーションが逆効果的。此処とくーげるの筋書きは前回と今回とで人形と初見との交錯に限られるために歌が微妙に浮く
脚本;くーげるの目的が重要
絵コンテ;魔女たち惨殺の可能性をテセラクターの群れが囲う予知夢の此処は凄い。民衆のミンチも良い
キャラデザ;
美術;日常の公園の前回と無人で荒廃した公園に隠れる魔女
音響;
再度視聴、くーげるの目的：此処守護とテセラクタ殲滅に対するくーげるの自殺という回答が矢張り意味不明。それを浄化の唄で流すのも雰囲気に対照化して不明瞭感を加速。
まくすうぇるの去就も途中から不明
次回記憶の卵、その中に回答があるのか否か</t>
    <rPh sb="5" eb="7">
      <t>ハショ</t>
    </rPh>
    <rPh sb="8" eb="9">
      <t>ス</t>
    </rPh>
    <rPh sb="10" eb="11">
      <t>カン</t>
    </rPh>
    <rPh sb="15" eb="17">
      <t>ビミョウ</t>
    </rPh>
    <rPh sb="24" eb="27">
      <t>ギャクコウカ</t>
    </rPh>
    <rPh sb="27" eb="28">
      <t>テキ</t>
    </rPh>
    <rPh sb="37" eb="38">
      <t>スジ</t>
    </rPh>
    <rPh sb="38" eb="39">
      <t>カ</t>
    </rPh>
    <rPh sb="41" eb="43">
      <t>ゼンカイ</t>
    </rPh>
    <rPh sb="44" eb="46">
      <t>コンカイ</t>
    </rPh>
    <rPh sb="48" eb="50">
      <t>ニンギョウ</t>
    </rPh>
    <rPh sb="51" eb="53">
      <t>ショケン</t>
    </rPh>
    <rPh sb="55" eb="57">
      <t>コウサク</t>
    </rPh>
    <rPh sb="58" eb="59">
      <t>カギ</t>
    </rPh>
    <rPh sb="65" eb="66">
      <t>ウタ</t>
    </rPh>
    <rPh sb="67" eb="69">
      <t>ビミョウ</t>
    </rPh>
    <rPh sb="70" eb="71">
      <t>ウ</t>
    </rPh>
    <rPh sb="81" eb="83">
      <t>モクテキ</t>
    </rPh>
    <rPh sb="84" eb="86">
      <t>ジュウヨウ</t>
    </rPh>
    <rPh sb="92" eb="94">
      <t>マジョ</t>
    </rPh>
    <rPh sb="96" eb="98">
      <t>ザンサツ</t>
    </rPh>
    <rPh sb="99" eb="102">
      <t>カノウセイ</t>
    </rPh>
    <rPh sb="110" eb="111">
      <t>ム</t>
    </rPh>
    <rPh sb="113" eb="114">
      <t>カコ</t>
    </rPh>
    <rPh sb="115" eb="118">
      <t>ヨチム</t>
    </rPh>
    <rPh sb="119" eb="121">
      <t>ココ</t>
    </rPh>
    <rPh sb="122" eb="123">
      <t>スゴ</t>
    </rPh>
    <rPh sb="125" eb="127">
      <t>ミンシュウ</t>
    </rPh>
    <rPh sb="132" eb="133">
      <t>イ</t>
    </rPh>
    <rPh sb="145" eb="147">
      <t>ニチジョウ</t>
    </rPh>
    <rPh sb="148" eb="150">
      <t>コウエン</t>
    </rPh>
    <rPh sb="151" eb="153">
      <t>ゼンカイ</t>
    </rPh>
    <rPh sb="154" eb="156">
      <t>ムジン</t>
    </rPh>
    <rPh sb="157" eb="159">
      <t>コウハイ</t>
    </rPh>
    <rPh sb="161" eb="163">
      <t>コウエン</t>
    </rPh>
    <rPh sb="164" eb="165">
      <t>カク</t>
    </rPh>
    <rPh sb="167" eb="169">
      <t>マジョ</t>
    </rPh>
    <phoneticPr fontId="1"/>
  </si>
  <si>
    <t>点　記憶の卵
演出;情緒の記憶も理性も書き換える魔女の歌に怯える化歩
脚本;繰り返すカタストロフと再生表象のフェノメノンと此処、反逆するパートナーのテセラクタがくーげるの自殺を位置づける
絵コンテ;反転する並行世界の世界や輪廻惨殺の不気味な良さ
キャラデザ;パートナーのテセラクタは魔女の唄で自我を生み出す
美術;弐番街の歓楽店と輪廻のヤンキー表象が絶妙
音響;記憶の卵に収斂する螺旋DNAの竪琴は巧い
ED:幾何学的模様にランダム実態が微分的に自立、乱反射する世界がリリカル
カタストロフ後の再生表象としてイデオン、ケムリクサ、宇宙よりも遠い場所、まどマギ、それらにどう回答するか</t>
    <rPh sb="2" eb="4">
      <t>キオク</t>
    </rPh>
    <rPh sb="5" eb="6">
      <t>タマゴ</t>
    </rPh>
    <rPh sb="10" eb="12">
      <t>ジョウチョ</t>
    </rPh>
    <rPh sb="13" eb="15">
      <t>キオク</t>
    </rPh>
    <rPh sb="16" eb="18">
      <t>リセイ</t>
    </rPh>
    <rPh sb="19" eb="20">
      <t>カ</t>
    </rPh>
    <rPh sb="21" eb="22">
      <t>カ</t>
    </rPh>
    <rPh sb="24" eb="26">
      <t>マジョ</t>
    </rPh>
    <rPh sb="27" eb="28">
      <t>ウタ</t>
    </rPh>
    <rPh sb="29" eb="30">
      <t>オビ</t>
    </rPh>
    <rPh sb="38" eb="39">
      <t>ク</t>
    </rPh>
    <rPh sb="40" eb="41">
      <t>カエ</t>
    </rPh>
    <rPh sb="49" eb="51">
      <t>サイセイ</t>
    </rPh>
    <rPh sb="51" eb="53">
      <t>ヒョウショウ</t>
    </rPh>
    <rPh sb="61" eb="63">
      <t>ココ</t>
    </rPh>
    <rPh sb="64" eb="66">
      <t>ハンギャク</t>
    </rPh>
    <rPh sb="85" eb="87">
      <t>ジサツ</t>
    </rPh>
    <rPh sb="88" eb="90">
      <t>イチ</t>
    </rPh>
    <rPh sb="99" eb="101">
      <t>ハンテン</t>
    </rPh>
    <rPh sb="103" eb="107">
      <t>ヘイコウセカイ</t>
    </rPh>
    <rPh sb="108" eb="110">
      <t>セカイ</t>
    </rPh>
    <rPh sb="111" eb="113">
      <t>リンネ</t>
    </rPh>
    <rPh sb="113" eb="115">
      <t>ザンサツ</t>
    </rPh>
    <rPh sb="116" eb="119">
      <t>ブキミ</t>
    </rPh>
    <rPh sb="120" eb="121">
      <t>ヨ</t>
    </rPh>
    <rPh sb="141" eb="143">
      <t>マジョ</t>
    </rPh>
    <rPh sb="144" eb="145">
      <t>ウタ</t>
    </rPh>
    <rPh sb="146" eb="148">
      <t>ジガ</t>
    </rPh>
    <rPh sb="149" eb="150">
      <t>ウ</t>
    </rPh>
    <rPh sb="151" eb="152">
      <t>ダ</t>
    </rPh>
    <rPh sb="157" eb="160">
      <t>ニバンガイ</t>
    </rPh>
    <rPh sb="161" eb="163">
      <t>カンラク</t>
    </rPh>
    <rPh sb="163" eb="164">
      <t>ミセ</t>
    </rPh>
    <rPh sb="165" eb="167">
      <t>リンネ</t>
    </rPh>
    <rPh sb="172" eb="174">
      <t>ヒョウショウ</t>
    </rPh>
    <rPh sb="175" eb="177">
      <t>ゼツミョウ</t>
    </rPh>
    <rPh sb="181" eb="183">
      <t>キオク</t>
    </rPh>
    <rPh sb="184" eb="185">
      <t>タマゴ</t>
    </rPh>
    <rPh sb="186" eb="188">
      <t>シュウレン</t>
    </rPh>
    <rPh sb="190" eb="192">
      <t>ラセン</t>
    </rPh>
    <rPh sb="196" eb="198">
      <t>タテゴト</t>
    </rPh>
    <rPh sb="199" eb="200">
      <t>ウマ</t>
    </rPh>
    <rPh sb="205" eb="208">
      <t>キカガク</t>
    </rPh>
    <rPh sb="208" eb="209">
      <t>テキ</t>
    </rPh>
    <rPh sb="209" eb="211">
      <t>モヨウ</t>
    </rPh>
    <rPh sb="216" eb="218">
      <t>ジッタイ</t>
    </rPh>
    <rPh sb="219" eb="221">
      <t>ビブン</t>
    </rPh>
    <rPh sb="221" eb="222">
      <t>テキ</t>
    </rPh>
    <rPh sb="223" eb="225">
      <t>ジリツ</t>
    </rPh>
    <rPh sb="226" eb="229">
      <t>ランハンシャ</t>
    </rPh>
    <rPh sb="231" eb="233">
      <t>セカイ</t>
    </rPh>
    <rPh sb="245" eb="246">
      <t>ノチ</t>
    </rPh>
    <rPh sb="247" eb="249">
      <t>サイセイ</t>
    </rPh>
    <rPh sb="249" eb="251">
      <t>ヒョウショウ</t>
    </rPh>
    <rPh sb="265" eb="267">
      <t>ウチュウ</t>
    </rPh>
    <rPh sb="270" eb="271">
      <t>トオ</t>
    </rPh>
    <rPh sb="272" eb="274">
      <t>バショ</t>
    </rPh>
    <rPh sb="286" eb="288">
      <t>カイトウ</t>
    </rPh>
    <phoneticPr fontId="1"/>
  </si>
  <si>
    <t>点
演出;覆面二人とマキナのリップシンクの精密さが屹立する。
脚本;ナンセンスは手段と目的を反転させ悲劇を喜劇にするか
絵コンテ;見守りロボの攻撃をボイパ調に読み替える新劇的巧さ
キャラデザ;
美術;
音響;</t>
    <rPh sb="5" eb="7">
      <t>フクメン</t>
    </rPh>
    <rPh sb="7" eb="9">
      <t>フタリ</t>
    </rPh>
    <rPh sb="21" eb="23">
      <t>セイミツ</t>
    </rPh>
    <rPh sb="25" eb="27">
      <t>キツリツ</t>
    </rPh>
    <rPh sb="65" eb="67">
      <t>ミマモ</t>
    </rPh>
    <rPh sb="71" eb="73">
      <t>コウゲキ</t>
    </rPh>
    <rPh sb="77" eb="78">
      <t>シラ</t>
    </rPh>
    <rPh sb="79" eb="80">
      <t>ヨ</t>
    </rPh>
    <rPh sb="81" eb="82">
      <t>カ</t>
    </rPh>
    <rPh sb="84" eb="86">
      <t>シンゲキ</t>
    </rPh>
    <rPh sb="86" eb="87">
      <t>テキ</t>
    </rPh>
    <rPh sb="87" eb="88">
      <t>ウマ</t>
    </rPh>
    <phoneticPr fontId="1"/>
  </si>
  <si>
    <t>点
演出;30年の時を経て小谷野敦「モテない男」は不能をオシャレに書き換えるのか
脚本;暗黒チン英人の不戦勝と天丼ｗ汁の有無が採点対象ｗ風紀委員の規則の反転が羞恥心とエロスを無化する
絵コンテ;体イク祭でTAEを尻に入れる主人公ｗイク時きちんと申告しないとレギュレーション違反ｗ
キャラデザ;ロリは保健室回収で安心
美術;姦永通宝ｗ
音響;JAZZYでSEXY</t>
    <rPh sb="7" eb="8">
      <t>ネン</t>
    </rPh>
    <rPh sb="9" eb="10">
      <t>トキ</t>
    </rPh>
    <rPh sb="11" eb="12">
      <t>ヘ</t>
    </rPh>
    <rPh sb="13" eb="17">
      <t>コヤノアツシ</t>
    </rPh>
    <rPh sb="22" eb="23">
      <t>オトコ</t>
    </rPh>
    <rPh sb="25" eb="27">
      <t>フノウ</t>
    </rPh>
    <rPh sb="33" eb="34">
      <t>カ</t>
    </rPh>
    <rPh sb="35" eb="36">
      <t>カ</t>
    </rPh>
    <rPh sb="44" eb="46">
      <t>アンコク</t>
    </rPh>
    <rPh sb="48" eb="50">
      <t>エイジン</t>
    </rPh>
    <rPh sb="51" eb="54">
      <t>フセンショウ</t>
    </rPh>
    <rPh sb="55" eb="57">
      <t>テンドン</t>
    </rPh>
    <rPh sb="58" eb="59">
      <t>シル</t>
    </rPh>
    <rPh sb="60" eb="62">
      <t>ウム</t>
    </rPh>
    <rPh sb="63" eb="65">
      <t>サイテン</t>
    </rPh>
    <rPh sb="65" eb="67">
      <t>タイショウ</t>
    </rPh>
    <rPh sb="68" eb="72">
      <t>フウキイイン</t>
    </rPh>
    <rPh sb="73" eb="75">
      <t>キソク</t>
    </rPh>
    <rPh sb="76" eb="78">
      <t>ハンテン</t>
    </rPh>
    <rPh sb="79" eb="82">
      <t>シュウチシン</t>
    </rPh>
    <rPh sb="87" eb="89">
      <t>ムカ</t>
    </rPh>
    <rPh sb="97" eb="98">
      <t>カラダ</t>
    </rPh>
    <rPh sb="100" eb="101">
      <t>マツ</t>
    </rPh>
    <rPh sb="106" eb="107">
      <t>シリ</t>
    </rPh>
    <rPh sb="108" eb="109">
      <t>イ</t>
    </rPh>
    <rPh sb="111" eb="114">
      <t>シュジンコウ</t>
    </rPh>
    <rPh sb="117" eb="118">
      <t>トキ</t>
    </rPh>
    <rPh sb="122" eb="124">
      <t>シンコク</t>
    </rPh>
    <rPh sb="136" eb="138">
      <t>イハン</t>
    </rPh>
    <rPh sb="149" eb="154">
      <t>ホケンシツカイシュウ</t>
    </rPh>
    <rPh sb="155" eb="157">
      <t>アンシン</t>
    </rPh>
    <phoneticPr fontId="1"/>
  </si>
  <si>
    <t>点
演出;マステとマイクと和田とゴリラｗ
脚本;サ終に項垂れる和田、哲学的励ましと推しの定義を問う山本。造花クイズで蟲に怯える和田。サ終と投げ銭を非難しつつ新規推しに浮足立つ和田
絵コンテ;終焉を予期する直感的な和田は推しで未来を紡ぐ。和田の顔芸も見納め
キャラデザ;検索履歴と最適化に怯える和田
美術;最期の二人の街中の異様なリアリティは二人の寓話性と日常を紡ぐか。Cパートのディスプレイの謎アフロ伯父絵画は本作の刹那性を強調する
音響;推しを発生する煌きｗ投げ銭素通りに落ち込む鐘楼ｗ</t>
    <rPh sb="13" eb="15">
      <t>ワダ</t>
    </rPh>
    <rPh sb="25" eb="26">
      <t>オ</t>
    </rPh>
    <rPh sb="27" eb="29">
      <t>ウナダ</t>
    </rPh>
    <rPh sb="31" eb="33">
      <t>ワダ</t>
    </rPh>
    <rPh sb="34" eb="37">
      <t>テツガクテキ</t>
    </rPh>
    <rPh sb="37" eb="38">
      <t>ハゲ</t>
    </rPh>
    <rPh sb="41" eb="42">
      <t>オ</t>
    </rPh>
    <rPh sb="44" eb="46">
      <t>テイギ</t>
    </rPh>
    <rPh sb="47" eb="48">
      <t>ト</t>
    </rPh>
    <rPh sb="49" eb="51">
      <t>ヤマモト</t>
    </rPh>
    <rPh sb="52" eb="54">
      <t>ゾウカ</t>
    </rPh>
    <rPh sb="58" eb="59">
      <t>ムシ</t>
    </rPh>
    <rPh sb="60" eb="61">
      <t>オビ</t>
    </rPh>
    <rPh sb="63" eb="65">
      <t>ワダ</t>
    </rPh>
    <rPh sb="67" eb="68">
      <t>オ</t>
    </rPh>
    <rPh sb="69" eb="70">
      <t>ナ</t>
    </rPh>
    <rPh sb="71" eb="72">
      <t>セン</t>
    </rPh>
    <rPh sb="73" eb="75">
      <t>ヒナン</t>
    </rPh>
    <rPh sb="78" eb="80">
      <t>シンキ</t>
    </rPh>
    <rPh sb="80" eb="81">
      <t>オ</t>
    </rPh>
    <rPh sb="83" eb="86">
      <t>ウキアシダ</t>
    </rPh>
    <rPh sb="87" eb="89">
      <t>ワダ</t>
    </rPh>
    <rPh sb="95" eb="97">
      <t>シュウエン</t>
    </rPh>
    <rPh sb="98" eb="100">
      <t>ヨキ</t>
    </rPh>
    <rPh sb="102" eb="105">
      <t>チョッカンテキ</t>
    </rPh>
    <rPh sb="106" eb="108">
      <t>ワダ</t>
    </rPh>
    <rPh sb="109" eb="110">
      <t>オ</t>
    </rPh>
    <rPh sb="112" eb="114">
      <t>ミライ</t>
    </rPh>
    <rPh sb="115" eb="116">
      <t>ツム</t>
    </rPh>
    <rPh sb="118" eb="120">
      <t>ワダ</t>
    </rPh>
    <rPh sb="121" eb="122">
      <t>カオ</t>
    </rPh>
    <rPh sb="122" eb="123">
      <t>ゲイ</t>
    </rPh>
    <rPh sb="124" eb="126">
      <t>ミオサ</t>
    </rPh>
    <rPh sb="134" eb="138">
      <t>ケンサクリレキ</t>
    </rPh>
    <rPh sb="139" eb="142">
      <t>サイテキカ</t>
    </rPh>
    <rPh sb="143" eb="144">
      <t>オビ</t>
    </rPh>
    <rPh sb="146" eb="148">
      <t>ワダ</t>
    </rPh>
    <rPh sb="152" eb="154">
      <t>サイゴ</t>
    </rPh>
    <rPh sb="155" eb="157">
      <t>フタリ</t>
    </rPh>
    <rPh sb="158" eb="160">
      <t>マチナカ</t>
    </rPh>
    <rPh sb="161" eb="163">
      <t>イヨウ</t>
    </rPh>
    <rPh sb="170" eb="172">
      <t>フタリ</t>
    </rPh>
    <rPh sb="173" eb="176">
      <t>グウワセイ</t>
    </rPh>
    <rPh sb="177" eb="179">
      <t>ニチジョウ</t>
    </rPh>
    <rPh sb="180" eb="181">
      <t>ツム</t>
    </rPh>
    <rPh sb="196" eb="197">
      <t>ナゾ</t>
    </rPh>
    <rPh sb="200" eb="202">
      <t>オジ</t>
    </rPh>
    <rPh sb="202" eb="204">
      <t>カイガ</t>
    </rPh>
    <rPh sb="205" eb="207">
      <t>ホンサク</t>
    </rPh>
    <rPh sb="208" eb="211">
      <t>セツナセイ</t>
    </rPh>
    <rPh sb="212" eb="214">
      <t>キョウチョウ</t>
    </rPh>
    <rPh sb="220" eb="221">
      <t>オ</t>
    </rPh>
    <rPh sb="223" eb="225">
      <t>ハッセイ</t>
    </rPh>
    <rPh sb="227" eb="228">
      <t>キラメ</t>
    </rPh>
    <rPh sb="230" eb="231">
      <t>ナ</t>
    </rPh>
    <rPh sb="232" eb="233">
      <t>セン</t>
    </rPh>
    <rPh sb="233" eb="235">
      <t>スドオ</t>
    </rPh>
    <rPh sb="237" eb="238">
      <t>オ</t>
    </rPh>
    <rPh sb="239" eb="240">
      <t>コ</t>
    </rPh>
    <rPh sb="241" eb="243">
      <t>ショウロウ</t>
    </rPh>
    <phoneticPr fontId="1"/>
  </si>
  <si>
    <t>93点　傑作
女子高生でぼのぼの(森の哲学)をやる。フードコートに文藝性と社会性を見出し、ねこミームもぼざろもソシャゲも等価的に配置され無意味は意味となり、寧ろ無名性を照らし返す。会話劇とは深掘りと横滑りと認知療法と甘味料である。6話Cパートのディスプレイの謎アフロ伯父絵画は本作の刹那性を強調する</t>
    <rPh sb="2" eb="3">
      <t>テン</t>
    </rPh>
    <rPh sb="4" eb="6">
      <t>ケッサク</t>
    </rPh>
    <rPh sb="78" eb="79">
      <t>ムシ</t>
    </rPh>
    <rPh sb="116" eb="117">
      <t>ワ</t>
    </rPh>
    <phoneticPr fontId="1"/>
  </si>
  <si>
    <t>点　面白いが本筋は、、
演出;アシュリー兄妹とスパダリなモニカ、、イザベルの真性悪役令嬢演技とシモンズの役者の違いが映える
脚本;紅茶に目薬混入で昔日の記憶に接続。最期に回収されるルイス秘書は良い
絵コンテ;戦慄くモニカの口元の丁寧さと、悪役令嬢の基本動作の対称性が面白い。紅茶の赤みが魔女狩りの炎に直喩される
キャラデザ;ルイス秘書のシンバル音と程よく崩れる造形が良い。ニールとアシュリーの許嫁ムーブｗ
美術;医務室の白瓶のデザイン意匠に留意
音響;毒殺未遂近辺の異様な緊張感</t>
    <rPh sb="2" eb="4">
      <t>オモシロ</t>
    </rPh>
    <rPh sb="6" eb="8">
      <t>ホンスジ</t>
    </rPh>
    <rPh sb="21" eb="22">
      <t>イモウト</t>
    </rPh>
    <rPh sb="38" eb="40">
      <t>シンセイ</t>
    </rPh>
    <rPh sb="40" eb="44">
      <t>アクヤクレイジョウ</t>
    </rPh>
    <rPh sb="44" eb="46">
      <t>エンギ</t>
    </rPh>
    <rPh sb="52" eb="54">
      <t>ヤクシャ</t>
    </rPh>
    <rPh sb="55" eb="56">
      <t>チガ</t>
    </rPh>
    <rPh sb="58" eb="59">
      <t>ハ</t>
    </rPh>
    <rPh sb="65" eb="67">
      <t>コウチャ</t>
    </rPh>
    <rPh sb="68" eb="70">
      <t>メグスリ</t>
    </rPh>
    <rPh sb="70" eb="72">
      <t>コンニュウ</t>
    </rPh>
    <rPh sb="73" eb="75">
      <t>セキジツ</t>
    </rPh>
    <rPh sb="76" eb="78">
      <t>キオク</t>
    </rPh>
    <rPh sb="79" eb="81">
      <t>セツゾク</t>
    </rPh>
    <rPh sb="82" eb="84">
      <t>サイゴ</t>
    </rPh>
    <rPh sb="85" eb="87">
      <t>カイシュウ</t>
    </rPh>
    <rPh sb="93" eb="95">
      <t>ヒショ</t>
    </rPh>
    <rPh sb="96" eb="97">
      <t>イ</t>
    </rPh>
    <rPh sb="104" eb="106">
      <t>ワナナ</t>
    </rPh>
    <rPh sb="111" eb="113">
      <t>クチモト</t>
    </rPh>
    <rPh sb="114" eb="116">
      <t>テイネイ</t>
    </rPh>
    <rPh sb="119" eb="123">
      <t>アクヤクレイジョウ</t>
    </rPh>
    <rPh sb="124" eb="128">
      <t>キホンドウサ</t>
    </rPh>
    <rPh sb="129" eb="132">
      <t>タイショウセイ</t>
    </rPh>
    <rPh sb="133" eb="135">
      <t>オモシロ</t>
    </rPh>
    <rPh sb="137" eb="139">
      <t>コウチャ</t>
    </rPh>
    <rPh sb="140" eb="141">
      <t>アカ</t>
    </rPh>
    <rPh sb="143" eb="146">
      <t>マジョガ</t>
    </rPh>
    <rPh sb="148" eb="149">
      <t>ホノオ</t>
    </rPh>
    <rPh sb="150" eb="152">
      <t>チョクユ</t>
    </rPh>
    <rPh sb="165" eb="167">
      <t>ヒショ</t>
    </rPh>
    <rPh sb="172" eb="173">
      <t>オト</t>
    </rPh>
    <rPh sb="174" eb="175">
      <t>ホド</t>
    </rPh>
    <rPh sb="177" eb="178">
      <t>クズ</t>
    </rPh>
    <rPh sb="180" eb="182">
      <t>ゾウケイ</t>
    </rPh>
    <rPh sb="183" eb="184">
      <t>イ</t>
    </rPh>
    <rPh sb="196" eb="198">
      <t>イイナズケ</t>
    </rPh>
    <rPh sb="206" eb="209">
      <t>イムシツ</t>
    </rPh>
    <rPh sb="210" eb="211">
      <t>シロ</t>
    </rPh>
    <rPh sb="211" eb="212">
      <t>ビン</t>
    </rPh>
    <rPh sb="217" eb="219">
      <t>イショウ</t>
    </rPh>
    <rPh sb="220" eb="222">
      <t>リュウイ</t>
    </rPh>
    <rPh sb="226" eb="230">
      <t>ドクサツミスイ</t>
    </rPh>
    <rPh sb="230" eb="232">
      <t>キンペン</t>
    </rPh>
    <rPh sb="233" eb="235">
      <t>イヨウ</t>
    </rPh>
    <rPh sb="236" eb="239">
      <t>キンチョウカン</t>
    </rPh>
    <phoneticPr fontId="1"/>
  </si>
  <si>
    <t>21話）点　すべての罪に終わりはあるか
演出;溢れ出す泉は地下のWと地上のメフィストの忘却を照らし返す。大きな歴史の唸りで擦り切れる個人は散り際の火花
脚本;正しさも過ちも消えて真の価値が生まれる。高尚な目標の前では個人の執念は消え失せる、、、わけではない。タルラに全責任を負わせる筋書きから離脱を願う。W生存してるのか
絵コンテ;ウェイ・インクとリングレイの対立の緊張感が凄い。司令塔の封鎖とチェルノボーグ突入
キャラデザ;Guradの落胆
美術;地下道の臭さも凄い
音響;ロスモンティスの嘆きと怒りが文字通り未来を拓き生命を閉じる</t>
    <rPh sb="2" eb="3">
      <t>ワ</t>
    </rPh>
    <rPh sb="10" eb="11">
      <t>ツミ</t>
    </rPh>
    <rPh sb="12" eb="13">
      <t>オ</t>
    </rPh>
    <rPh sb="23" eb="24">
      <t>アフ</t>
    </rPh>
    <rPh sb="25" eb="26">
      <t>ダ</t>
    </rPh>
    <rPh sb="27" eb="28">
      <t>イズミ</t>
    </rPh>
    <rPh sb="29" eb="31">
      <t>チカ</t>
    </rPh>
    <rPh sb="34" eb="36">
      <t>チジョウ</t>
    </rPh>
    <rPh sb="43" eb="45">
      <t>ボウキャク</t>
    </rPh>
    <rPh sb="46" eb="47">
      <t>テ</t>
    </rPh>
    <rPh sb="49" eb="50">
      <t>カエ</t>
    </rPh>
    <rPh sb="52" eb="53">
      <t>オオ</t>
    </rPh>
    <rPh sb="55" eb="57">
      <t>レキシ</t>
    </rPh>
    <rPh sb="58" eb="59">
      <t>ウナ</t>
    </rPh>
    <rPh sb="61" eb="62">
      <t>ス</t>
    </rPh>
    <rPh sb="63" eb="64">
      <t>キ</t>
    </rPh>
    <rPh sb="66" eb="68">
      <t>コジン</t>
    </rPh>
    <rPh sb="69" eb="70">
      <t>チ</t>
    </rPh>
    <rPh sb="71" eb="72">
      <t>ギワ</t>
    </rPh>
    <rPh sb="73" eb="75">
      <t>ヒバナ</t>
    </rPh>
    <rPh sb="79" eb="80">
      <t>タダ</t>
    </rPh>
    <rPh sb="99" eb="101">
      <t>コウショウ</t>
    </rPh>
    <rPh sb="133" eb="136">
      <t>ゼンセキニン</t>
    </rPh>
    <rPh sb="137" eb="138">
      <t>オ</t>
    </rPh>
    <rPh sb="141" eb="143">
      <t>スジガ</t>
    </rPh>
    <rPh sb="146" eb="148">
      <t>リダツ</t>
    </rPh>
    <rPh sb="149" eb="150">
      <t>ネガ</t>
    </rPh>
    <rPh sb="153" eb="155">
      <t>セイゾン</t>
    </rPh>
    <rPh sb="180" eb="182">
      <t>タイリツ</t>
    </rPh>
    <rPh sb="183" eb="186">
      <t>キンチョウカン</t>
    </rPh>
    <rPh sb="187" eb="188">
      <t>スゴ</t>
    </rPh>
    <rPh sb="190" eb="193">
      <t>シレイトウ</t>
    </rPh>
    <rPh sb="194" eb="196">
      <t>フウサ</t>
    </rPh>
    <rPh sb="204" eb="206">
      <t>トツニュウ</t>
    </rPh>
    <rPh sb="219" eb="221">
      <t>ラクタン</t>
    </rPh>
    <rPh sb="225" eb="228">
      <t>チカドウ</t>
    </rPh>
    <rPh sb="229" eb="230">
      <t>クサ</t>
    </rPh>
    <rPh sb="232" eb="233">
      <t>スゴ</t>
    </rPh>
    <rPh sb="246" eb="247">
      <t>ナゲ</t>
    </rPh>
    <rPh sb="249" eb="250">
      <t>イカ</t>
    </rPh>
    <rPh sb="252" eb="255">
      <t>モジトオ</t>
    </rPh>
    <rPh sb="256" eb="258">
      <t>ミライ</t>
    </rPh>
    <rPh sb="259" eb="260">
      <t>ヒラ</t>
    </rPh>
    <rPh sb="261" eb="263">
      <t>セイメイ</t>
    </rPh>
    <rPh sb="264" eb="265">
      <t>ト</t>
    </rPh>
    <phoneticPr fontId="1"/>
  </si>
  <si>
    <t>23話）点
見える敵、見えない敵との闘いは運命との抗い。戦争は自我との戦い。それは文字と言葉から始まり、学習によって対抗できる
演出;アリーナ惨殺の死に際の悶えの丁寧さと切実さが深い傷痕を刻む
脚本;タルラ、アリーナと、みなしごイーノ、サーシャ。理念と現実、可能性と危機を巡る問い。感染者と非感染者の友敵分離シュミット理論
絵コンテ;移動要塞と理想に奔るタルラを返り討つ裏切りの灰色に滲みゆく構造
キャラデザ;パトリオットの化物アーツ、体調異変兆候。糸を紡ぎ関係を紡ぐアリーナ
美術;東の村へのアリーナ出立の陽射しと崩れた外壁の崩壊の暗喩
音響;</t>
    <rPh sb="2" eb="3">
      <t>ワ</t>
    </rPh>
    <rPh sb="71" eb="73">
      <t>ザンサツ</t>
    </rPh>
    <rPh sb="74" eb="75">
      <t>シ</t>
    </rPh>
    <rPh sb="76" eb="77">
      <t>ギワ</t>
    </rPh>
    <rPh sb="78" eb="79">
      <t>モダ</t>
    </rPh>
    <rPh sb="81" eb="83">
      <t>テイネイ</t>
    </rPh>
    <rPh sb="85" eb="87">
      <t>セツジツ</t>
    </rPh>
    <rPh sb="89" eb="90">
      <t>フカ</t>
    </rPh>
    <rPh sb="91" eb="93">
      <t>キズアト</t>
    </rPh>
    <rPh sb="94" eb="95">
      <t>キザ</t>
    </rPh>
    <rPh sb="123" eb="125">
      <t>リネン</t>
    </rPh>
    <rPh sb="126" eb="128">
      <t>ゲンジツ</t>
    </rPh>
    <rPh sb="129" eb="132">
      <t>カノウセイ</t>
    </rPh>
    <rPh sb="133" eb="135">
      <t>キキ</t>
    </rPh>
    <rPh sb="136" eb="137">
      <t>メグ</t>
    </rPh>
    <rPh sb="138" eb="139">
      <t>ト</t>
    </rPh>
    <rPh sb="141" eb="144">
      <t>カンセンシャ</t>
    </rPh>
    <rPh sb="145" eb="146">
      <t>ヒ</t>
    </rPh>
    <rPh sb="146" eb="149">
      <t>カンセンシャ</t>
    </rPh>
    <rPh sb="150" eb="152">
      <t>ユウテキ</t>
    </rPh>
    <rPh sb="152" eb="154">
      <t>ブンリ</t>
    </rPh>
    <rPh sb="159" eb="161">
      <t>リロン</t>
    </rPh>
    <rPh sb="167" eb="171">
      <t>イドウヨウサイ</t>
    </rPh>
    <rPh sb="172" eb="174">
      <t>リソウ</t>
    </rPh>
    <rPh sb="175" eb="176">
      <t>ハシ</t>
    </rPh>
    <rPh sb="181" eb="182">
      <t>カエ</t>
    </rPh>
    <rPh sb="183" eb="184">
      <t>ウ</t>
    </rPh>
    <rPh sb="185" eb="187">
      <t>ウラギ</t>
    </rPh>
    <rPh sb="189" eb="191">
      <t>ハイイロ</t>
    </rPh>
    <rPh sb="192" eb="193">
      <t>ニジ</t>
    </rPh>
    <rPh sb="196" eb="198">
      <t>コウゾウ</t>
    </rPh>
    <rPh sb="212" eb="214">
      <t>バケモノ</t>
    </rPh>
    <rPh sb="218" eb="220">
      <t>タイチョウ</t>
    </rPh>
    <rPh sb="220" eb="222">
      <t>イヘン</t>
    </rPh>
    <rPh sb="222" eb="224">
      <t>チョウコウ</t>
    </rPh>
    <rPh sb="225" eb="226">
      <t>イト</t>
    </rPh>
    <rPh sb="227" eb="228">
      <t>ツム</t>
    </rPh>
    <rPh sb="229" eb="231">
      <t>カンケイ</t>
    </rPh>
    <rPh sb="232" eb="233">
      <t>ツム</t>
    </rPh>
    <rPh sb="242" eb="243">
      <t>ヒガシ</t>
    </rPh>
    <rPh sb="244" eb="245">
      <t>ムラ</t>
    </rPh>
    <rPh sb="251" eb="253">
      <t>シュッタツ</t>
    </rPh>
    <rPh sb="254" eb="256">
      <t>ヒザ</t>
    </rPh>
    <rPh sb="258" eb="259">
      <t>クズ</t>
    </rPh>
    <rPh sb="261" eb="263">
      <t>ガイヘキ</t>
    </rPh>
    <rPh sb="264" eb="266">
      <t>ホウカイ</t>
    </rPh>
    <rPh sb="267" eb="269">
      <t>アンユ</t>
    </rPh>
    <phoneticPr fontId="1"/>
  </si>
  <si>
    <t>点
演出;
脚本;田端と上野に隠れて、鶯谷と努と鉄夫の三角関係化の面白さ
絵コンテ;鶯谷の反応に目玉出る努が良い
キャラデザ;
美術;実は弟が田端を認める夏休みの宿題日記が良い
音響;</t>
    <rPh sb="9" eb="11">
      <t>タバタ</t>
    </rPh>
    <rPh sb="12" eb="14">
      <t>ウエノ</t>
    </rPh>
    <rPh sb="15" eb="16">
      <t>カク</t>
    </rPh>
    <rPh sb="19" eb="21">
      <t>ウグイスダニ</t>
    </rPh>
    <rPh sb="22" eb="23">
      <t>ツトム</t>
    </rPh>
    <rPh sb="24" eb="26">
      <t>テツオ</t>
    </rPh>
    <rPh sb="27" eb="31">
      <t>サンカクカンケイ</t>
    </rPh>
    <rPh sb="31" eb="32">
      <t>カ</t>
    </rPh>
    <rPh sb="33" eb="35">
      <t>オモシロ</t>
    </rPh>
    <rPh sb="42" eb="44">
      <t>ウグイスダニ</t>
    </rPh>
    <rPh sb="45" eb="47">
      <t>ハンノウ</t>
    </rPh>
    <rPh sb="48" eb="50">
      <t>メダマ</t>
    </rPh>
    <rPh sb="50" eb="51">
      <t>デ</t>
    </rPh>
    <rPh sb="52" eb="53">
      <t>ツトム</t>
    </rPh>
    <rPh sb="54" eb="55">
      <t>イ</t>
    </rPh>
    <rPh sb="67" eb="68">
      <t>ジツ</t>
    </rPh>
    <rPh sb="69" eb="70">
      <t>オトウト</t>
    </rPh>
    <rPh sb="71" eb="73">
      <t>タバタ</t>
    </rPh>
    <rPh sb="74" eb="75">
      <t>ミト</t>
    </rPh>
    <rPh sb="77" eb="79">
      <t>ナツヤス</t>
    </rPh>
    <rPh sb="81" eb="83">
      <t>シュクダイ</t>
    </rPh>
    <rPh sb="83" eb="85">
      <t>ニッキ</t>
    </rPh>
    <rPh sb="86" eb="87">
      <t>イ</t>
    </rPh>
    <phoneticPr fontId="1"/>
  </si>
  <si>
    <t>点　ポルターガイストは自傷行為と心的外傷の連関で丁寧な認知療法の需要
演出;献身の挫折と再生は他己主義を利己主義にヒルベルト空間的に収束させるか
脚本;郁実の思春期症候群と咲太の記憶
絵コンテ;古賀の合格祝いに送る無線ピンクイヤホンの趣旨
キャラデザ;
美術;
音響;</t>
    <rPh sb="11" eb="15">
      <t>ジショウコウイ</t>
    </rPh>
    <rPh sb="16" eb="18">
      <t>シンテキ</t>
    </rPh>
    <rPh sb="18" eb="20">
      <t>ガイショウ</t>
    </rPh>
    <rPh sb="21" eb="23">
      <t>レンカン</t>
    </rPh>
    <rPh sb="24" eb="26">
      <t>テイネイ</t>
    </rPh>
    <rPh sb="27" eb="31">
      <t>ニンチリョウホウ</t>
    </rPh>
    <rPh sb="32" eb="34">
      <t>ジュヨウ</t>
    </rPh>
    <rPh sb="38" eb="40">
      <t>ケンシン</t>
    </rPh>
    <rPh sb="41" eb="43">
      <t>ザセツ</t>
    </rPh>
    <rPh sb="44" eb="46">
      <t>サイセイ</t>
    </rPh>
    <rPh sb="49" eb="51">
      <t>シュギ</t>
    </rPh>
    <rPh sb="52" eb="53">
      <t>リ</t>
    </rPh>
    <rPh sb="53" eb="54">
      <t>オノレ</t>
    </rPh>
    <rPh sb="54" eb="56">
      <t>シュギ</t>
    </rPh>
    <rPh sb="62" eb="64">
      <t>クウカン</t>
    </rPh>
    <rPh sb="64" eb="65">
      <t>テキ</t>
    </rPh>
    <rPh sb="66" eb="68">
      <t>シュウソク</t>
    </rPh>
    <rPh sb="79" eb="82">
      <t>シシュンキ</t>
    </rPh>
    <rPh sb="82" eb="85">
      <t>ショウコウグン</t>
    </rPh>
    <rPh sb="86" eb="87">
      <t>サキ</t>
    </rPh>
    <rPh sb="87" eb="88">
      <t>タ</t>
    </rPh>
    <rPh sb="89" eb="91">
      <t>キオク</t>
    </rPh>
    <rPh sb="97" eb="99">
      <t>コガ</t>
    </rPh>
    <rPh sb="100" eb="103">
      <t>ゴウカクイワ</t>
    </rPh>
    <rPh sb="105" eb="106">
      <t>オク</t>
    </rPh>
    <rPh sb="107" eb="109">
      <t>ムセン</t>
    </rPh>
    <rPh sb="117" eb="119">
      <t>シュシ</t>
    </rPh>
    <phoneticPr fontId="1"/>
  </si>
  <si>
    <t>15話）点
演出;中高年男性の恐れがシナリオ停滞を危惧
脚本;キコル後述法による強化は良いも前後のコンテと整合性が、、
絵コンテ;達磨落としが凄い。エリンギと鳴海隊長の良い殺陣がエリンギ台詞で緩慢に、、
キャラデザ;RetinaのCGが良い
美術;
音響;キコル母追憶喪失の伸びやかなクラシックが良い
OP:受精卵の生成と展開から文化構造への接続が1期と通底、怪獣とは人間のあり得る可能世界。IGのCGが素晴らしい
ED;モノクロ世界に色づいていく立体感</t>
    <rPh sb="2" eb="3">
      <t>ワ</t>
    </rPh>
    <rPh sb="9" eb="12">
      <t>チュウコウネン</t>
    </rPh>
    <rPh sb="12" eb="14">
      <t>ダンセイ</t>
    </rPh>
    <rPh sb="15" eb="16">
      <t>オソ</t>
    </rPh>
    <rPh sb="22" eb="24">
      <t>テイタイ</t>
    </rPh>
    <rPh sb="25" eb="27">
      <t>キグ</t>
    </rPh>
    <rPh sb="34" eb="37">
      <t>コウジュツホウ</t>
    </rPh>
    <rPh sb="40" eb="42">
      <t>キョウカ</t>
    </rPh>
    <rPh sb="43" eb="44">
      <t>ヨ</t>
    </rPh>
    <rPh sb="46" eb="48">
      <t>ゼンゴ</t>
    </rPh>
    <rPh sb="53" eb="56">
      <t>セイゴウセイ</t>
    </rPh>
    <rPh sb="65" eb="68">
      <t>ダルマオ</t>
    </rPh>
    <rPh sb="71" eb="72">
      <t>スゴ</t>
    </rPh>
    <rPh sb="79" eb="81">
      <t>ナルミ</t>
    </rPh>
    <rPh sb="81" eb="83">
      <t>タイチョウ</t>
    </rPh>
    <rPh sb="84" eb="85">
      <t>イ</t>
    </rPh>
    <rPh sb="86" eb="88">
      <t>タテ</t>
    </rPh>
    <rPh sb="93" eb="95">
      <t>セリフ</t>
    </rPh>
    <rPh sb="96" eb="98">
      <t>カンマン</t>
    </rPh>
    <rPh sb="118" eb="119">
      <t>イ</t>
    </rPh>
    <rPh sb="131" eb="132">
      <t>ハハ</t>
    </rPh>
    <rPh sb="132" eb="134">
      <t>ツイオク</t>
    </rPh>
    <rPh sb="134" eb="136">
      <t>ソウシツ</t>
    </rPh>
    <rPh sb="137" eb="138">
      <t>ノ</t>
    </rPh>
    <rPh sb="148" eb="149">
      <t>イ</t>
    </rPh>
    <rPh sb="154" eb="157">
      <t>ジュセイラン</t>
    </rPh>
    <rPh sb="158" eb="160">
      <t>セイセイ</t>
    </rPh>
    <rPh sb="161" eb="163">
      <t>テンカイ</t>
    </rPh>
    <rPh sb="165" eb="167">
      <t>ブンカ</t>
    </rPh>
    <rPh sb="167" eb="169">
      <t>コウゾウ</t>
    </rPh>
    <rPh sb="171" eb="173">
      <t>セツゾク</t>
    </rPh>
    <rPh sb="175" eb="176">
      <t>キ</t>
    </rPh>
    <rPh sb="177" eb="179">
      <t>ツウテイ</t>
    </rPh>
    <rPh sb="180" eb="182">
      <t>カイジュウ</t>
    </rPh>
    <rPh sb="184" eb="186">
      <t>ニンゲン</t>
    </rPh>
    <rPh sb="189" eb="190">
      <t>エ</t>
    </rPh>
    <rPh sb="191" eb="193">
      <t>カノウ</t>
    </rPh>
    <rPh sb="193" eb="195">
      <t>セカイ</t>
    </rPh>
    <rPh sb="202" eb="204">
      <t>スバ</t>
    </rPh>
    <rPh sb="215" eb="217">
      <t>セカイ</t>
    </rPh>
    <rPh sb="218" eb="219">
      <t>イロ</t>
    </rPh>
    <rPh sb="224" eb="227">
      <t>リッタイカン</t>
    </rPh>
    <phoneticPr fontId="1"/>
  </si>
  <si>
    <t>16話）点
演出;冒頭3話で既に魔人ブウ的展開でインフレ懸念
脚本;9号強く成り過ぎでゲームバランスと緊張感減退の危惧
絵コンテ;瀕死の場面で後述法の天丼は予定調和の予期をしてしまう
キャラデザ;エリンギの菌糸意匠による残滓と引きずりが気になると思いきや想定通り囮
美術;2号ビーム後のビル群廃墟感が素晴らしい
音響;</t>
    <rPh sb="2" eb="3">
      <t>ワ</t>
    </rPh>
    <rPh sb="9" eb="11">
      <t>ボウトウ</t>
    </rPh>
    <rPh sb="12" eb="13">
      <t>ワ</t>
    </rPh>
    <rPh sb="14" eb="15">
      <t>スデ</t>
    </rPh>
    <rPh sb="16" eb="18">
      <t>マジン</t>
    </rPh>
    <rPh sb="20" eb="21">
      <t>テキ</t>
    </rPh>
    <rPh sb="21" eb="23">
      <t>テンカイ</t>
    </rPh>
    <rPh sb="28" eb="30">
      <t>ケネン</t>
    </rPh>
    <rPh sb="35" eb="36">
      <t>ゴウ</t>
    </rPh>
    <rPh sb="36" eb="37">
      <t>ツヨ</t>
    </rPh>
    <rPh sb="38" eb="39">
      <t>ナ</t>
    </rPh>
    <rPh sb="40" eb="41">
      <t>ス</t>
    </rPh>
    <rPh sb="51" eb="54">
      <t>キンチョウカン</t>
    </rPh>
    <rPh sb="54" eb="56">
      <t>ゲンタイ</t>
    </rPh>
    <rPh sb="57" eb="59">
      <t>キグ</t>
    </rPh>
    <rPh sb="65" eb="67">
      <t>ヒンシ</t>
    </rPh>
    <rPh sb="68" eb="70">
      <t>バメン</t>
    </rPh>
    <rPh sb="71" eb="74">
      <t>コウジュツホウ</t>
    </rPh>
    <rPh sb="75" eb="77">
      <t>テンドン</t>
    </rPh>
    <rPh sb="78" eb="82">
      <t>ヨテイチョウワ</t>
    </rPh>
    <rPh sb="83" eb="85">
      <t>ヨキ</t>
    </rPh>
    <rPh sb="103" eb="105">
      <t>キンシ</t>
    </rPh>
    <rPh sb="105" eb="107">
      <t>イショウ</t>
    </rPh>
    <rPh sb="110" eb="112">
      <t>ザンシ</t>
    </rPh>
    <rPh sb="113" eb="114">
      <t>ヒ</t>
    </rPh>
    <rPh sb="118" eb="119">
      <t>キ</t>
    </rPh>
    <rPh sb="123" eb="124">
      <t>オモ</t>
    </rPh>
    <rPh sb="127" eb="129">
      <t>ソウテイ</t>
    </rPh>
    <rPh sb="129" eb="130">
      <t>トオ</t>
    </rPh>
    <rPh sb="131" eb="132">
      <t>オトリ</t>
    </rPh>
    <rPh sb="137" eb="138">
      <t>ゴウ</t>
    </rPh>
    <rPh sb="141" eb="142">
      <t>ノチ</t>
    </rPh>
    <rPh sb="145" eb="146">
      <t>グン</t>
    </rPh>
    <rPh sb="146" eb="149">
      <t>ハイキョカン</t>
    </rPh>
    <rPh sb="150" eb="152">
      <t>スバ</t>
    </rPh>
    <phoneticPr fontId="1"/>
  </si>
  <si>
    <t>点　
演出;本作とわたなれを足して2でぶっ飛ばすとテンポが良い感じの緊張感が出るかもしれない。軍鶏等事例は良いのに糞寒いギャグを活かす好対照でぼざろの良さを惹起する。
脚本;優と水鳥妹で対照化されるフェチの発現の掘り下げが欲しい。
絵コンテ;作業用として見ると稀に尻強調アングルが出てくるので性的意義付けを考える。瑠璃のメイド料理に拗れる優の躊躇いは良い
キャラデザ;水鳥妹の狂気はもっと欲しい
美術;
音響;
ED:瑠璃専用</t>
    <rPh sb="6" eb="8">
      <t>ホンサク</t>
    </rPh>
    <rPh sb="14" eb="15">
      <t>タ</t>
    </rPh>
    <rPh sb="21" eb="22">
      <t>ト</t>
    </rPh>
    <rPh sb="29" eb="30">
      <t>イ</t>
    </rPh>
    <rPh sb="31" eb="32">
      <t>カン</t>
    </rPh>
    <rPh sb="34" eb="37">
      <t>キンチョウカン</t>
    </rPh>
    <rPh sb="38" eb="39">
      <t>デ</t>
    </rPh>
    <rPh sb="106" eb="107">
      <t>ホ</t>
    </rPh>
    <rPh sb="108" eb="109">
      <t>サ</t>
    </rPh>
    <rPh sb="111" eb="112">
      <t>ホ</t>
    </rPh>
    <rPh sb="121" eb="124">
      <t>サギョウヨウ</t>
    </rPh>
    <rPh sb="127" eb="128">
      <t>ミ</t>
    </rPh>
    <rPh sb="130" eb="131">
      <t>マレ</t>
    </rPh>
    <rPh sb="132" eb="133">
      <t>シリ</t>
    </rPh>
    <rPh sb="133" eb="135">
      <t>キョウチョウ</t>
    </rPh>
    <rPh sb="140" eb="141">
      <t>デ</t>
    </rPh>
    <rPh sb="146" eb="148">
      <t>セイテキ</t>
    </rPh>
    <rPh sb="148" eb="151">
      <t>イギツ</t>
    </rPh>
    <rPh sb="153" eb="154">
      <t>カンガ</t>
    </rPh>
    <rPh sb="157" eb="159">
      <t>ルリ</t>
    </rPh>
    <rPh sb="163" eb="165">
      <t>リョウリ</t>
    </rPh>
    <rPh sb="166" eb="167">
      <t>コジ</t>
    </rPh>
    <rPh sb="169" eb="170">
      <t>ユウ</t>
    </rPh>
    <rPh sb="171" eb="173">
      <t>タメラ</t>
    </rPh>
    <rPh sb="175" eb="176">
      <t>イ</t>
    </rPh>
    <rPh sb="184" eb="186">
      <t>ミズトリ</t>
    </rPh>
    <rPh sb="186" eb="187">
      <t>イモウト</t>
    </rPh>
    <rPh sb="188" eb="190">
      <t>キョウキ</t>
    </rPh>
    <rPh sb="194" eb="195">
      <t>ホ</t>
    </rPh>
    <rPh sb="209" eb="211">
      <t>ルリ</t>
    </rPh>
    <rPh sb="211" eb="213">
      <t>センヨウ</t>
    </rPh>
    <phoneticPr fontId="1"/>
  </si>
  <si>
    <t>点
演出;今村イケメンと醜悪4人組のデフォルメがデザインと音響とともに対照化され巧い
脚本;悪女達と童貞卒業より、友人に魂を惹かれる伊織たちが眩しい
絵コンテ;基本は崩れるが、今村に群がる女子と孤立する男性陣がリアルなサークル飲み会に肉薄の可能性
キャラデザ;
美術;
音響;</t>
    <rPh sb="46" eb="48">
      <t>アクジョ</t>
    </rPh>
    <rPh sb="48" eb="49">
      <t>タチ</t>
    </rPh>
    <rPh sb="50" eb="52">
      <t>ドウテイ</t>
    </rPh>
    <rPh sb="52" eb="54">
      <t>ソツギョウ</t>
    </rPh>
    <rPh sb="57" eb="59">
      <t>ユウジン</t>
    </rPh>
    <rPh sb="60" eb="61">
      <t>タマシイ</t>
    </rPh>
    <rPh sb="62" eb="63">
      <t>ヒ</t>
    </rPh>
    <rPh sb="66" eb="68">
      <t>イオリ</t>
    </rPh>
    <rPh sb="71" eb="72">
      <t>マブ</t>
    </rPh>
    <rPh sb="80" eb="82">
      <t>キホン</t>
    </rPh>
    <rPh sb="83" eb="84">
      <t>クズ</t>
    </rPh>
    <rPh sb="88" eb="90">
      <t>イマムラ</t>
    </rPh>
    <rPh sb="91" eb="92">
      <t>ムラ</t>
    </rPh>
    <rPh sb="94" eb="96">
      <t>ジョシ</t>
    </rPh>
    <rPh sb="97" eb="99">
      <t>コリツ</t>
    </rPh>
    <rPh sb="101" eb="104">
      <t>ダンセイジン</t>
    </rPh>
    <rPh sb="113" eb="114">
      <t>ノ</t>
    </rPh>
    <rPh sb="115" eb="116">
      <t>カイ</t>
    </rPh>
    <rPh sb="117" eb="119">
      <t>ニクハク</t>
    </rPh>
    <rPh sb="120" eb="123">
      <t>カノウセイ</t>
    </rPh>
    <phoneticPr fontId="1"/>
  </si>
  <si>
    <t>点　ベスト回
演出;凛太郎を囲う不良を散らす朔達の殺陣を描かない目線と台詞の矜持が良い
脚本;不良と才女とその周辺を巻き込む集団形成での差別構造の緩和の意匠は射程距離を考えたいも長期化する懸念
絵コンテ;凛太郎のソワソワ感が巧い。ケーキを零すまいと手を添える薫も丁寧。凛太郎の孤立と集団への切実感が巧い
キャラデザ;祥平の怨念造詣が良い。
美術;カフェの帳のざらつく鏡調子の合成が緊張感を醸す
音響;</t>
    <rPh sb="5" eb="6">
      <t>カイ</t>
    </rPh>
    <rPh sb="10" eb="13">
      <t>リンタロウ</t>
    </rPh>
    <rPh sb="14" eb="15">
      <t>カコ</t>
    </rPh>
    <rPh sb="16" eb="18">
      <t>フリョウ</t>
    </rPh>
    <rPh sb="19" eb="20">
      <t>チ</t>
    </rPh>
    <rPh sb="22" eb="23">
      <t>サク</t>
    </rPh>
    <rPh sb="23" eb="24">
      <t>タチ</t>
    </rPh>
    <rPh sb="25" eb="27">
      <t>タテ</t>
    </rPh>
    <rPh sb="28" eb="29">
      <t>エガ</t>
    </rPh>
    <rPh sb="32" eb="34">
      <t>メセン</t>
    </rPh>
    <rPh sb="35" eb="37">
      <t>セリフ</t>
    </rPh>
    <rPh sb="38" eb="40">
      <t>キョウジ</t>
    </rPh>
    <rPh sb="41" eb="42">
      <t>ヨ</t>
    </rPh>
    <rPh sb="47" eb="49">
      <t>フリョウ</t>
    </rPh>
    <rPh sb="50" eb="52">
      <t>サイジョ</t>
    </rPh>
    <rPh sb="55" eb="57">
      <t>シュウヘン</t>
    </rPh>
    <rPh sb="58" eb="59">
      <t>マ</t>
    </rPh>
    <rPh sb="60" eb="61">
      <t>コ</t>
    </rPh>
    <rPh sb="62" eb="64">
      <t>シュウダン</t>
    </rPh>
    <rPh sb="64" eb="66">
      <t>ケイセイ</t>
    </rPh>
    <rPh sb="68" eb="72">
      <t>サベツコウゾウ</t>
    </rPh>
    <rPh sb="73" eb="75">
      <t>カンワ</t>
    </rPh>
    <rPh sb="76" eb="78">
      <t>イショウ</t>
    </rPh>
    <rPh sb="79" eb="83">
      <t>シャテイキョリ</t>
    </rPh>
    <rPh sb="84" eb="85">
      <t>カンガ</t>
    </rPh>
    <rPh sb="89" eb="92">
      <t>チョウキカ</t>
    </rPh>
    <rPh sb="94" eb="96">
      <t>ケネン</t>
    </rPh>
    <rPh sb="102" eb="105">
      <t>リンタロウ</t>
    </rPh>
    <rPh sb="110" eb="111">
      <t>カン</t>
    </rPh>
    <rPh sb="112" eb="113">
      <t>ウマ</t>
    </rPh>
    <rPh sb="119" eb="120">
      <t>コボ</t>
    </rPh>
    <rPh sb="124" eb="125">
      <t>テ</t>
    </rPh>
    <rPh sb="126" eb="127">
      <t>ソ</t>
    </rPh>
    <rPh sb="129" eb="130">
      <t>カオ</t>
    </rPh>
    <rPh sb="131" eb="133">
      <t>テイネイ</t>
    </rPh>
    <rPh sb="134" eb="137">
      <t>リンタロウ</t>
    </rPh>
    <rPh sb="138" eb="140">
      <t>コリツ</t>
    </rPh>
    <rPh sb="141" eb="143">
      <t>シュウダン</t>
    </rPh>
    <rPh sb="145" eb="148">
      <t>セツジツカン</t>
    </rPh>
    <rPh sb="149" eb="150">
      <t>ウマ</t>
    </rPh>
    <rPh sb="158" eb="160">
      <t>ショウヘイ</t>
    </rPh>
    <rPh sb="161" eb="163">
      <t>オンネン</t>
    </rPh>
    <rPh sb="163" eb="165">
      <t>ゾウケイ</t>
    </rPh>
    <rPh sb="166" eb="167">
      <t>イ</t>
    </rPh>
    <rPh sb="177" eb="178">
      <t>トバリ</t>
    </rPh>
    <rPh sb="183" eb="184">
      <t>カガミ</t>
    </rPh>
    <rPh sb="184" eb="186">
      <t>チョウシ</t>
    </rPh>
    <rPh sb="187" eb="189">
      <t>ゴウセイ</t>
    </rPh>
    <rPh sb="190" eb="193">
      <t>キンチョウカン</t>
    </rPh>
    <rPh sb="194" eb="195">
      <t>カモ</t>
    </rPh>
    <phoneticPr fontId="1"/>
  </si>
  <si>
    <t>点　
演出;赫うあの日の影、追いかけ彷徨う。光とよしきは半神として秩序を蹂躙するか
脚本;よしきは人間との決別を示すか
絵コンテ;放たれる言葉、切断される樹木、映画館における社会からの断絶がよしきと光を帰れない森と海に誘うか
キャラデザ;ヒカルの幼児性とよしきの実験主義、巻の稚拙性、の達観性、朝子の境界性は光に及ぼす影響は
美術;DJやオタ芸など割り込むギャグの迫真性は境界性の主題を強調するか
音響;</t>
    <rPh sb="22" eb="23">
      <t>ヒカル</t>
    </rPh>
    <rPh sb="28" eb="30">
      <t>ハンシン</t>
    </rPh>
    <rPh sb="33" eb="35">
      <t>チツジョ</t>
    </rPh>
    <rPh sb="36" eb="38">
      <t>ジュウリン</t>
    </rPh>
    <rPh sb="80" eb="81">
      <t>ハナ</t>
    </rPh>
    <rPh sb="84" eb="86">
      <t>コトバ</t>
    </rPh>
    <rPh sb="87" eb="89">
      <t>セツダン</t>
    </rPh>
    <rPh sb="92" eb="94">
      <t>ジュモク</t>
    </rPh>
    <rPh sb="95" eb="98">
      <t>エイガカン</t>
    </rPh>
    <rPh sb="102" eb="104">
      <t>シャカイ</t>
    </rPh>
    <rPh sb="107" eb="109">
      <t>ダンゼツ</t>
    </rPh>
    <rPh sb="114" eb="115">
      <t>ヒカル</t>
    </rPh>
    <rPh sb="116" eb="117">
      <t>カエ</t>
    </rPh>
    <rPh sb="123" eb="126">
      <t>ヨウジセイ</t>
    </rPh>
    <rPh sb="131" eb="135">
      <t>ジッケンシュギ</t>
    </rPh>
    <rPh sb="137" eb="138">
      <t>モリ</t>
    </rPh>
    <rPh sb="138" eb="140">
      <t>チセツ</t>
    </rPh>
    <rPh sb="141" eb="142">
      <t>イザナ</t>
    </rPh>
    <rPh sb="151" eb="152">
      <t>マキ</t>
    </rPh>
    <rPh sb="153" eb="155">
      <t>ジドウ</t>
    </rPh>
    <rPh sb="155" eb="156">
      <t>セイ</t>
    </rPh>
    <rPh sb="158" eb="160">
      <t>タッカン</t>
    </rPh>
    <rPh sb="160" eb="161">
      <t>セイ</t>
    </rPh>
    <rPh sb="162" eb="164">
      <t>アサコ</t>
    </rPh>
    <rPh sb="165" eb="167">
      <t>キョウカイ</t>
    </rPh>
    <rPh sb="167" eb="168">
      <t>セイ</t>
    </rPh>
    <rPh sb="169" eb="170">
      <t>ヒカル</t>
    </rPh>
    <rPh sb="171" eb="172">
      <t>オヨ</t>
    </rPh>
    <rPh sb="174" eb="176">
      <t>エイキョウ</t>
    </rPh>
    <rPh sb="186" eb="187">
      <t>ゲイ</t>
    </rPh>
    <rPh sb="189" eb="190">
      <t>ワ</t>
    </rPh>
    <rPh sb="191" eb="192">
      <t>コ</t>
    </rPh>
    <rPh sb="197" eb="199">
      <t>ハクシン</t>
    </rPh>
    <rPh sb="199" eb="200">
      <t>セイキョウカイセイシュダイキョウチョウ</t>
    </rPh>
    <phoneticPr fontId="1"/>
  </si>
  <si>
    <t>点
演出;行儀悪さを楽しむ藤と君は良い
脚本;何でもない日常を丁寧に紬上げるのは、毎日が微分的変化と積分的変化の総体故
絵コンテ;メモ帳からOPへの滑らかさ。オオホシテントウの舌から飛躍の煌き。ぞわつく君と歯ブラシは針鼠だが面白い
キャラデザ;
美術;
音響;</t>
    <rPh sb="0" eb="1">
      <t>テン</t>
    </rPh>
    <rPh sb="2" eb="4">
      <t>エンシュツ</t>
    </rPh>
    <rPh sb="5" eb="8">
      <t>ギョウギワル</t>
    </rPh>
    <rPh sb="10" eb="11">
      <t>タノ</t>
    </rPh>
    <rPh sb="13" eb="14">
      <t>フジ</t>
    </rPh>
    <rPh sb="15" eb="16">
      <t>キミ</t>
    </rPh>
    <rPh sb="17" eb="18">
      <t>イ</t>
    </rPh>
    <rPh sb="20" eb="22">
      <t>キャクホン</t>
    </rPh>
    <rPh sb="23" eb="24">
      <t>ナン</t>
    </rPh>
    <rPh sb="28" eb="30">
      <t>ニチジョウ</t>
    </rPh>
    <rPh sb="31" eb="33">
      <t>テイネイ</t>
    </rPh>
    <rPh sb="34" eb="35">
      <t>ツムギ</t>
    </rPh>
    <rPh sb="35" eb="36">
      <t>ア</t>
    </rPh>
    <rPh sb="41" eb="43">
      <t>マイニチ</t>
    </rPh>
    <rPh sb="44" eb="47">
      <t>ビブンテキ</t>
    </rPh>
    <rPh sb="47" eb="49">
      <t>ヘンカ</t>
    </rPh>
    <rPh sb="50" eb="53">
      <t>セキブンテキ</t>
    </rPh>
    <rPh sb="53" eb="55">
      <t>ヘンカ</t>
    </rPh>
    <rPh sb="56" eb="58">
      <t>ソウタイ</t>
    </rPh>
    <rPh sb="58" eb="59">
      <t>ユエ</t>
    </rPh>
    <rPh sb="60" eb="61">
      <t>エ</t>
    </rPh>
    <rPh sb="67" eb="68">
      <t>チョウ</t>
    </rPh>
    <rPh sb="74" eb="75">
      <t>ナメ</t>
    </rPh>
    <rPh sb="88" eb="89">
      <t>シタ</t>
    </rPh>
    <rPh sb="91" eb="93">
      <t>ヒヤク</t>
    </rPh>
    <rPh sb="94" eb="95">
      <t>キラメ</t>
    </rPh>
    <rPh sb="101" eb="102">
      <t>キミ</t>
    </rPh>
    <rPh sb="103" eb="104">
      <t>ハ</t>
    </rPh>
    <rPh sb="108" eb="110">
      <t>ハリネズミ</t>
    </rPh>
    <rPh sb="112" eb="114">
      <t>オモシロ</t>
    </rPh>
    <rPh sb="123" eb="125">
      <t>ビジュツ</t>
    </rPh>
    <rPh sb="127" eb="129">
      <t>オンキョウ</t>
    </rPh>
    <phoneticPr fontId="1"/>
  </si>
  <si>
    <t>20話）点
演出;ビビの躊躇いと比較と自己肯定と友情の回路が19話と構造を相似する。ロック的、アニマル的意匠が構造を戯画化する良いフック
脚本;ビビの躊躇いと相克
絵コンテ;一番星チィと一番弟子チィの白い構図が寒くていいｗ
キャラデザ;ビビの語尾の不安定さの発展性
美術:ビビのホワイトタイガーの格好良さ
音響;ホワイトタイガーのLoveMyMusicもロック</t>
    <rPh sb="12" eb="14">
      <t>タメラ</t>
    </rPh>
    <rPh sb="16" eb="18">
      <t>ヒカク</t>
    </rPh>
    <rPh sb="19" eb="23">
      <t>ジココウテイ</t>
    </rPh>
    <rPh sb="24" eb="26">
      <t>ユウジョウ</t>
    </rPh>
    <rPh sb="27" eb="29">
      <t>カイロ</t>
    </rPh>
    <rPh sb="32" eb="33">
      <t>ワ</t>
    </rPh>
    <rPh sb="34" eb="36">
      <t>コウゾウ</t>
    </rPh>
    <rPh sb="37" eb="39">
      <t>ソウジ</t>
    </rPh>
    <rPh sb="45" eb="46">
      <t>テキ</t>
    </rPh>
    <rPh sb="51" eb="52">
      <t>テキ</t>
    </rPh>
    <rPh sb="52" eb="54">
      <t>イショウ</t>
    </rPh>
    <rPh sb="55" eb="57">
      <t>コウゾウ</t>
    </rPh>
    <rPh sb="58" eb="61">
      <t>ギガカ</t>
    </rPh>
    <rPh sb="63" eb="64">
      <t>ヨ</t>
    </rPh>
    <rPh sb="75" eb="77">
      <t>タメラ</t>
    </rPh>
    <rPh sb="79" eb="81">
      <t>ソウコク</t>
    </rPh>
    <rPh sb="87" eb="90">
      <t>イチバンボシ</t>
    </rPh>
    <rPh sb="93" eb="97">
      <t>イチバンデシ</t>
    </rPh>
    <rPh sb="100" eb="101">
      <t>シロ</t>
    </rPh>
    <rPh sb="102" eb="104">
      <t>コウズ</t>
    </rPh>
    <rPh sb="105" eb="106">
      <t>サム</t>
    </rPh>
    <rPh sb="121" eb="123">
      <t>ゴビ</t>
    </rPh>
    <rPh sb="124" eb="127">
      <t>フアンテイ</t>
    </rPh>
    <rPh sb="129" eb="132">
      <t>ハッテンセイ</t>
    </rPh>
    <rPh sb="148" eb="151">
      <t>カッコウヨ</t>
    </rPh>
    <phoneticPr fontId="1"/>
  </si>
  <si>
    <t>（20話）点
演出;厳しい予算でのエコンテの緩急の付け方は後世に残すべき遺産のレベル、特に音夢を抱きとめる前後と綿帽子。博史池畠の神髄が問われる。「海のトリトン」（富野善幸監督）参照
脚本;圭護と音夢サブカップルの脚本における発展可能性は、成熟と喪失（江藤淳）に見出せるか
絵コンテ;硬直的姿勢は寧ろ味わいか
キャラデザ;音夢の肉体的倫理感と大胸筋の緊張感提示
美術;夕暮れに溶ける雲の朱みの深さに酔う
音響;
OP:
ED:音夢の圭護への転換が軽快に魅せる</t>
    <rPh sb="3" eb="4">
      <t>ワ</t>
    </rPh>
    <rPh sb="10" eb="11">
      <t>キビ</t>
    </rPh>
    <rPh sb="13" eb="15">
      <t>ヨサン</t>
    </rPh>
    <rPh sb="22" eb="24">
      <t>カンキュウ</t>
    </rPh>
    <rPh sb="25" eb="26">
      <t>ツ</t>
    </rPh>
    <rPh sb="27" eb="28">
      <t>カタ</t>
    </rPh>
    <rPh sb="29" eb="31">
      <t>コウセイ</t>
    </rPh>
    <rPh sb="32" eb="33">
      <t>ノコ</t>
    </rPh>
    <rPh sb="36" eb="38">
      <t>イサン</t>
    </rPh>
    <rPh sb="43" eb="44">
      <t>トク</t>
    </rPh>
    <rPh sb="45" eb="46">
      <t>オト</t>
    </rPh>
    <rPh sb="46" eb="47">
      <t>ユメ</t>
    </rPh>
    <rPh sb="48" eb="49">
      <t>ダ</t>
    </rPh>
    <rPh sb="53" eb="55">
      <t>ゼンゴ</t>
    </rPh>
    <rPh sb="56" eb="59">
      <t>ワタボウシ</t>
    </rPh>
    <rPh sb="65" eb="67">
      <t>シンズイ</t>
    </rPh>
    <rPh sb="68" eb="69">
      <t>ト</t>
    </rPh>
    <rPh sb="74" eb="75">
      <t>ウミ</t>
    </rPh>
    <rPh sb="82" eb="86">
      <t>トミノヨシユキ</t>
    </rPh>
    <rPh sb="86" eb="88">
      <t>カントク</t>
    </rPh>
    <rPh sb="89" eb="91">
      <t>サンショウ</t>
    </rPh>
    <rPh sb="142" eb="145">
      <t>コウチョクテキ</t>
    </rPh>
    <rPh sb="145" eb="147">
      <t>シセイ</t>
    </rPh>
    <rPh sb="148" eb="149">
      <t>ムシ</t>
    </rPh>
    <rPh sb="150" eb="151">
      <t>アジ</t>
    </rPh>
    <rPh sb="161" eb="162">
      <t>オト</t>
    </rPh>
    <rPh sb="162" eb="163">
      <t>ユメ</t>
    </rPh>
    <rPh sb="164" eb="170">
      <t>ニクタイテキリンリカン</t>
    </rPh>
    <rPh sb="171" eb="174">
      <t>ダイキョウキン</t>
    </rPh>
    <rPh sb="175" eb="178">
      <t>キンチョウカン</t>
    </rPh>
    <rPh sb="178" eb="180">
      <t>テイジ</t>
    </rPh>
    <rPh sb="184" eb="186">
      <t>ユウグ</t>
    </rPh>
    <rPh sb="188" eb="189">
      <t>ト</t>
    </rPh>
    <rPh sb="191" eb="192">
      <t>クモ</t>
    </rPh>
    <rPh sb="193" eb="194">
      <t>アカ</t>
    </rPh>
    <rPh sb="196" eb="197">
      <t>フカ</t>
    </rPh>
    <rPh sb="199" eb="200">
      <t>ヨ</t>
    </rPh>
    <rPh sb="213" eb="214">
      <t>オト</t>
    </rPh>
    <rPh sb="214" eb="215">
      <t>ユメ</t>
    </rPh>
    <phoneticPr fontId="1"/>
  </si>
  <si>
    <t>（19話）点
演出;躙りよるジュレのセクシャルティとコタローのリビドーの背反性の発展性は可愛さのグロテスク性を超克し児童への可能性を照射するか
脚本;ジェネリック児童館ｗフェティッシュよりセクシュアリティを追い込むコタローに、可愛さを追求するアセクシャルはペット的な無限の道程を照らし返す（娘、談）
絵コンテ;溢れるぷにるの性的意匠のキャンセル性
キャラデザ;雲母先輩が配る激烈甘々お汁粉とジュレの性的意匠の交錯
美術;
音響;
ED:主役は誰だ？</t>
    <rPh sb="3" eb="4">
      <t>ワ</t>
    </rPh>
    <rPh sb="10" eb="11">
      <t>ニジ</t>
    </rPh>
    <rPh sb="36" eb="39">
      <t>ハイハンセイ</t>
    </rPh>
    <rPh sb="40" eb="43">
      <t>ハッテンセイ</t>
    </rPh>
    <rPh sb="44" eb="46">
      <t>カワイ</t>
    </rPh>
    <rPh sb="53" eb="54">
      <t>セイ</t>
    </rPh>
    <rPh sb="55" eb="57">
      <t>チョウコク</t>
    </rPh>
    <rPh sb="58" eb="60">
      <t>ジドウ</t>
    </rPh>
    <rPh sb="62" eb="65">
      <t>カノウセイ</t>
    </rPh>
    <rPh sb="66" eb="68">
      <t>ショウシャ</t>
    </rPh>
    <rPh sb="81" eb="84">
      <t>ジドウカン</t>
    </rPh>
    <rPh sb="103" eb="104">
      <t>オ</t>
    </rPh>
    <rPh sb="105" eb="106">
      <t>コ</t>
    </rPh>
    <rPh sb="121" eb="123">
      <t>キララ</t>
    </rPh>
    <rPh sb="123" eb="125">
      <t>センパイ</t>
    </rPh>
    <rPh sb="126" eb="127">
      <t>クバ</t>
    </rPh>
    <rPh sb="128" eb="130">
      <t>ゲキレツ</t>
    </rPh>
    <rPh sb="130" eb="132">
      <t>アマアマ</t>
    </rPh>
    <rPh sb="133" eb="135">
      <t>シルコ</t>
    </rPh>
    <rPh sb="140" eb="142">
      <t>セイテキ</t>
    </rPh>
    <rPh sb="142" eb="144">
      <t>イショウ</t>
    </rPh>
    <rPh sb="145" eb="147">
      <t>コウサク</t>
    </rPh>
    <rPh sb="159" eb="161">
      <t>シュヤク</t>
    </rPh>
    <rPh sb="162" eb="163">
      <t>ダレ</t>
    </rPh>
    <phoneticPr fontId="1"/>
  </si>
  <si>
    <t>19話
演出;ベンバン他音楽室怨霊に同期するオカルン達の歪む自画像の一体感の凄さ
脚本;
絵コンテ;ジジが抑える邪視との往来の瀬戸際の軟体感の凄さ
キャラデザ;
美術;メイド喫茶の出入り口周りの雑居観の緻密さ。牧場の寂れたトタン板家屋、音楽室の肖像画の見事さ
音響;</t>
    <rPh sb="2" eb="3">
      <t>ワ</t>
    </rPh>
    <rPh sb="11" eb="12">
      <t>ホカ</t>
    </rPh>
    <rPh sb="12" eb="15">
      <t>オンガクシツ</t>
    </rPh>
    <rPh sb="15" eb="17">
      <t>オンリョウ</t>
    </rPh>
    <rPh sb="18" eb="20">
      <t>ドウキ</t>
    </rPh>
    <rPh sb="26" eb="27">
      <t>タチ</t>
    </rPh>
    <rPh sb="28" eb="29">
      <t>ユガ</t>
    </rPh>
    <rPh sb="30" eb="33">
      <t>ジガゾウ</t>
    </rPh>
    <rPh sb="34" eb="37">
      <t>イッタイカン</t>
    </rPh>
    <rPh sb="38" eb="39">
      <t>スゴ</t>
    </rPh>
    <rPh sb="53" eb="54">
      <t>オサ</t>
    </rPh>
    <rPh sb="56" eb="57">
      <t>ヨコシマ</t>
    </rPh>
    <rPh sb="57" eb="58">
      <t>シ</t>
    </rPh>
    <rPh sb="60" eb="62">
      <t>オウライ</t>
    </rPh>
    <rPh sb="63" eb="66">
      <t>セトギワ</t>
    </rPh>
    <rPh sb="67" eb="69">
      <t>ナンタイ</t>
    </rPh>
    <rPh sb="69" eb="70">
      <t>カン</t>
    </rPh>
    <rPh sb="71" eb="72">
      <t>スゴ</t>
    </rPh>
    <rPh sb="87" eb="89">
      <t>キッサ</t>
    </rPh>
    <rPh sb="90" eb="92">
      <t>デイ</t>
    </rPh>
    <rPh sb="93" eb="94">
      <t>グチ</t>
    </rPh>
    <rPh sb="94" eb="95">
      <t>マワ</t>
    </rPh>
    <rPh sb="97" eb="100">
      <t>ザッキョカン</t>
    </rPh>
    <rPh sb="101" eb="103">
      <t>チミツ</t>
    </rPh>
    <rPh sb="105" eb="107">
      <t>ボクジョウ</t>
    </rPh>
    <rPh sb="108" eb="109">
      <t>サビ</t>
    </rPh>
    <rPh sb="114" eb="115">
      <t>イタ</t>
    </rPh>
    <rPh sb="115" eb="117">
      <t>カオク</t>
    </rPh>
    <rPh sb="118" eb="121">
      <t>オンガクシツ</t>
    </rPh>
    <rPh sb="122" eb="125">
      <t>ショウゾウガ</t>
    </rPh>
    <rPh sb="126" eb="128">
      <t>ミゴト</t>
    </rPh>
    <phoneticPr fontId="1"/>
  </si>
  <si>
    <t>（20話）点　廃墟事件
演出;情動としての恐怖は復讐へも克己心へも発展可能性がある。情動の強度と深度の違いが閉鎖社会の蟻の一穴足りえるか。ナイスの3D空間から2D空間への移行がヒーローコロシアムの寓話性を増幅するか
脚本;黙殺の政治的利用によるMG瓦解。恐怖粒子抑制による人心掌握と信頼地操作の（現実の）中国政府の研究成果の悪用可能性
絵コンテ;ナイスの悪魔目線による世界線の書き換え演出
キャラデザ;恐怖粒子を利用したナイスの登用。米基と尚徳の深謀
美術;
音響;</t>
    <rPh sb="3" eb="4">
      <t>ワ</t>
    </rPh>
    <rPh sb="7" eb="11">
      <t>ハイキョジケン</t>
    </rPh>
    <rPh sb="15" eb="17">
      <t>ジョウドウ</t>
    </rPh>
    <rPh sb="21" eb="23">
      <t>キョウフ</t>
    </rPh>
    <rPh sb="24" eb="26">
      <t>フクシュウ</t>
    </rPh>
    <rPh sb="28" eb="31">
      <t>コッキシン</t>
    </rPh>
    <rPh sb="33" eb="35">
      <t>ハッテン</t>
    </rPh>
    <rPh sb="35" eb="38">
      <t>カノウセイ</t>
    </rPh>
    <rPh sb="42" eb="44">
      <t>ジョウドウ</t>
    </rPh>
    <rPh sb="45" eb="47">
      <t>キョウド</t>
    </rPh>
    <rPh sb="48" eb="50">
      <t>シンド</t>
    </rPh>
    <rPh sb="51" eb="52">
      <t>チガ</t>
    </rPh>
    <rPh sb="54" eb="58">
      <t>ヘイサシャカイ</t>
    </rPh>
    <rPh sb="59" eb="60">
      <t>アリ</t>
    </rPh>
    <rPh sb="61" eb="63">
      <t>イッケツ</t>
    </rPh>
    <rPh sb="63" eb="64">
      <t>タ</t>
    </rPh>
    <rPh sb="98" eb="101">
      <t>グウワセイ</t>
    </rPh>
    <rPh sb="102" eb="104">
      <t>ゾウフク</t>
    </rPh>
    <rPh sb="111" eb="113">
      <t>モクサツ</t>
    </rPh>
    <rPh sb="114" eb="119">
      <t>セイジテキリヨウ</t>
    </rPh>
    <rPh sb="124" eb="126">
      <t>ガカイ</t>
    </rPh>
    <rPh sb="127" eb="131">
      <t>キョウフリュウシ</t>
    </rPh>
    <rPh sb="131" eb="133">
      <t>ヨクセイ</t>
    </rPh>
    <rPh sb="136" eb="140">
      <t>ジンシンショウアク</t>
    </rPh>
    <rPh sb="141" eb="146">
      <t>シンライチソウサ</t>
    </rPh>
    <rPh sb="148" eb="150">
      <t>ゲンジツ</t>
    </rPh>
    <rPh sb="152" eb="156">
      <t>チュウゴクセイフ</t>
    </rPh>
    <rPh sb="157" eb="159">
      <t>ケンキュウ</t>
    </rPh>
    <rPh sb="159" eb="161">
      <t>セイカ</t>
    </rPh>
    <rPh sb="162" eb="164">
      <t>アクヨウ</t>
    </rPh>
    <rPh sb="164" eb="167">
      <t>カノウセイ</t>
    </rPh>
    <rPh sb="177" eb="181">
      <t>アクマメセン</t>
    </rPh>
    <rPh sb="184" eb="187">
      <t>セカイセン</t>
    </rPh>
    <rPh sb="188" eb="189">
      <t>カ</t>
    </rPh>
    <rPh sb="190" eb="191">
      <t>カ</t>
    </rPh>
    <rPh sb="192" eb="194">
      <t>エンシュツ</t>
    </rPh>
    <rPh sb="200" eb="204">
      <t>キョウフリュウシ</t>
    </rPh>
    <rPh sb="205" eb="207">
      <t>リヨウ</t>
    </rPh>
    <rPh sb="213" eb="215">
      <t>トウヨウ</t>
    </rPh>
    <rPh sb="217" eb="218">
      <t>コメ</t>
    </rPh>
    <phoneticPr fontId="1"/>
  </si>
  <si>
    <t>点　Cパートが一番面白い
演出;退屈な夜に怒りを様々に放散するにいくらの七転八倒が良い。袋ラーメン素喰いの曼荼羅は良い
脚本;美容室の来客漫画家天丼ｗ
絵コンテ;冒頭の凄い脚裁きダンス。断崖絶壁の長ネギＷダンゴ虫３匹の横取り仕返しｗ
キャラデザ;
美術;
音響;</t>
    <rPh sb="7" eb="9">
      <t>イチバン</t>
    </rPh>
    <rPh sb="9" eb="11">
      <t>オモシロ</t>
    </rPh>
    <rPh sb="16" eb="18">
      <t>タイクツ</t>
    </rPh>
    <rPh sb="19" eb="20">
      <t>ヨル</t>
    </rPh>
    <rPh sb="21" eb="22">
      <t>イカ</t>
    </rPh>
    <rPh sb="24" eb="29">
      <t>サマザマニホウサン</t>
    </rPh>
    <rPh sb="36" eb="40">
      <t>シチテンバットウ</t>
    </rPh>
    <rPh sb="41" eb="42">
      <t>イ</t>
    </rPh>
    <rPh sb="44" eb="45">
      <t>フクロ</t>
    </rPh>
    <rPh sb="49" eb="50">
      <t>ス</t>
    </rPh>
    <rPh sb="50" eb="51">
      <t>ク</t>
    </rPh>
    <rPh sb="53" eb="56">
      <t>マンダラ</t>
    </rPh>
    <rPh sb="57" eb="58">
      <t>イ</t>
    </rPh>
    <rPh sb="63" eb="66">
      <t>ビヨウシツ</t>
    </rPh>
    <rPh sb="67" eb="69">
      <t>ライキャク</t>
    </rPh>
    <rPh sb="69" eb="72">
      <t>マンガカ</t>
    </rPh>
    <rPh sb="72" eb="74">
      <t>テンドン</t>
    </rPh>
    <rPh sb="81" eb="83">
      <t>ボウトウ</t>
    </rPh>
    <rPh sb="84" eb="85">
      <t>スゴ</t>
    </rPh>
    <rPh sb="86" eb="88">
      <t>アシサバ</t>
    </rPh>
    <rPh sb="93" eb="97">
      <t>ダンガイゼッペキ</t>
    </rPh>
    <rPh sb="98" eb="99">
      <t>ナガ</t>
    </rPh>
    <rPh sb="105" eb="106">
      <t>ムシ</t>
    </rPh>
    <rPh sb="107" eb="108">
      <t>ヒキ</t>
    </rPh>
    <rPh sb="109" eb="111">
      <t>ヨコド</t>
    </rPh>
    <rPh sb="112" eb="114">
      <t>シカエ</t>
    </rPh>
    <phoneticPr fontId="1"/>
  </si>
  <si>
    <t>点
演出;誘導鬼はもう少し切迫感が欲しい。餓鬼騒ぎ過ぎ
脚本;唾切の肉体誘導原理は気になる。無陀野襲撃から京都支点への襲撃の間が長い
絵コンテ;閉塞空間のビジュアルの創り込み精度と借景の相似性は二律背反
キャラデザ;唾切の矛盾した台詞が鬱陶しい「面白すぎてツマラナイ」等
美術;
音響;</t>
    <rPh sb="5" eb="7">
      <t>ユウドウ</t>
    </rPh>
    <rPh sb="7" eb="8">
      <t>オニ</t>
    </rPh>
    <rPh sb="11" eb="12">
      <t>スコ</t>
    </rPh>
    <rPh sb="13" eb="16">
      <t>セッパクカン</t>
    </rPh>
    <rPh sb="17" eb="18">
      <t>ホ</t>
    </rPh>
    <rPh sb="21" eb="23">
      <t>ガキ</t>
    </rPh>
    <rPh sb="23" eb="24">
      <t>サワ</t>
    </rPh>
    <rPh sb="25" eb="26">
      <t>ス</t>
    </rPh>
    <rPh sb="31" eb="32">
      <t>ツバ</t>
    </rPh>
    <rPh sb="32" eb="33">
      <t>キリ</t>
    </rPh>
    <rPh sb="34" eb="36">
      <t>ニクタイ</t>
    </rPh>
    <rPh sb="36" eb="38">
      <t>ユウドウ</t>
    </rPh>
    <rPh sb="38" eb="40">
      <t>ゲンリ</t>
    </rPh>
    <rPh sb="41" eb="42">
      <t>キ</t>
    </rPh>
    <rPh sb="49" eb="51">
      <t>シュウゲキ</t>
    </rPh>
    <rPh sb="53" eb="55">
      <t>キョウト</t>
    </rPh>
    <rPh sb="55" eb="57">
      <t>シテン</t>
    </rPh>
    <rPh sb="59" eb="61">
      <t>シュウゲキ</t>
    </rPh>
    <rPh sb="62" eb="63">
      <t>アイダ</t>
    </rPh>
    <rPh sb="64" eb="65">
      <t>ナガ</t>
    </rPh>
    <rPh sb="72" eb="76">
      <t>ヘイソククウカン</t>
    </rPh>
    <rPh sb="83" eb="84">
      <t>ツク</t>
    </rPh>
    <rPh sb="85" eb="86">
      <t>コ</t>
    </rPh>
    <rPh sb="87" eb="89">
      <t>セイド</t>
    </rPh>
    <rPh sb="90" eb="92">
      <t>シャッケイ</t>
    </rPh>
    <rPh sb="93" eb="96">
      <t>ソウジセイ</t>
    </rPh>
    <rPh sb="97" eb="101">
      <t>ニリツハイハン</t>
    </rPh>
    <rPh sb="108" eb="109">
      <t>ツバ</t>
    </rPh>
    <rPh sb="109" eb="110">
      <t>キリ</t>
    </rPh>
    <rPh sb="111" eb="113">
      <t>ムジュン</t>
    </rPh>
    <rPh sb="115" eb="117">
      <t>セリフ</t>
    </rPh>
    <rPh sb="118" eb="120">
      <t>ウットウ</t>
    </rPh>
    <rPh sb="123" eb="125">
      <t>オモシロ</t>
    </rPh>
    <rPh sb="134" eb="135">
      <t>ナド</t>
    </rPh>
    <phoneticPr fontId="1"/>
  </si>
  <si>
    <t>点
演出;ゴミの価値反転いつ？
脚本;ピンチの時の後述法による精神強化の定型的構図。ルドのゴミへの自己投影が導線。脚本的に内用の無い台詞が多くテンポ悪い
絵コンテ;ゴミを見て泣き叫ぶルドの口元はギャグにするべきではないのでは
キャラデザ;瀕死のクリス
美術;
音響;</t>
    <rPh sb="8" eb="10">
      <t>カチ</t>
    </rPh>
    <rPh sb="10" eb="12">
      <t>ハンテン</t>
    </rPh>
    <rPh sb="23" eb="24">
      <t>トキ</t>
    </rPh>
    <rPh sb="25" eb="28">
      <t>コウジュツホウ</t>
    </rPh>
    <rPh sb="31" eb="35">
      <t>セイシンキョウカ</t>
    </rPh>
    <rPh sb="36" eb="39">
      <t>テイケイテキ</t>
    </rPh>
    <rPh sb="39" eb="41">
      <t>コウズ</t>
    </rPh>
    <rPh sb="49" eb="53">
      <t>ジコトウエイ</t>
    </rPh>
    <rPh sb="54" eb="56">
      <t>ドウセン</t>
    </rPh>
    <rPh sb="57" eb="60">
      <t>キャクホンテキ</t>
    </rPh>
    <rPh sb="61" eb="63">
      <t>ナイヨウ</t>
    </rPh>
    <rPh sb="64" eb="65">
      <t>ナ</t>
    </rPh>
    <rPh sb="66" eb="68">
      <t>セリフ</t>
    </rPh>
    <rPh sb="69" eb="70">
      <t>オオ</t>
    </rPh>
    <rPh sb="74" eb="75">
      <t>ワル</t>
    </rPh>
    <rPh sb="85" eb="86">
      <t>ミ</t>
    </rPh>
    <rPh sb="87" eb="88">
      <t>ナ</t>
    </rPh>
    <rPh sb="89" eb="90">
      <t>サケ</t>
    </rPh>
    <rPh sb="94" eb="96">
      <t>クチモト</t>
    </rPh>
    <rPh sb="119" eb="121">
      <t>ヒンシ</t>
    </rPh>
    <phoneticPr fontId="1"/>
  </si>
  <si>
    <t>点
わたなれ、ガチアクタ、桃源暗鬼を足して3でぶっ飛ばして、ぬーべーに投げ込むと良いバランスの修羅場になるのではないか。
わたなれはデフォルメが上手いのでもっと活用を期待
演出;レナ子と紗月の如く文語口調が重なると眠気と怠さに襲われる
脚本;れな子が急にモテキャラに
絵コンテ;デフォルメの活用度を挙げるべき
キャラデザ;紗月は市ノ瀬加那のオタ口調練習台かも
美術;
音響;</t>
    <rPh sb="92" eb="93">
      <t>コ</t>
    </rPh>
    <rPh sb="97" eb="98">
      <t>ゴト</t>
    </rPh>
    <rPh sb="99" eb="101">
      <t>ブンゴ</t>
    </rPh>
    <rPh sb="101" eb="103">
      <t>クチョウ</t>
    </rPh>
    <rPh sb="104" eb="105">
      <t>カサ</t>
    </rPh>
    <rPh sb="108" eb="110">
      <t>ネムケ</t>
    </rPh>
    <rPh sb="111" eb="112">
      <t>ダル</t>
    </rPh>
    <rPh sb="114" eb="115">
      <t>オソ</t>
    </rPh>
    <rPh sb="124" eb="125">
      <t>コ</t>
    </rPh>
    <rPh sb="126" eb="127">
      <t>キュウ</t>
    </rPh>
    <rPh sb="146" eb="149">
      <t>カツヨウド</t>
    </rPh>
    <rPh sb="150" eb="151">
      <t>ア</t>
    </rPh>
    <rPh sb="173" eb="175">
      <t>クチョウ</t>
    </rPh>
    <rPh sb="175" eb="178">
      <t>レンシュウダイ</t>
    </rPh>
    <phoneticPr fontId="1"/>
  </si>
  <si>
    <t>点
演出;蟠りを成す背徳はスピノザ的自由意志として責任を未来を掘り進めるか
脚本;七瀬と夏目の世代相剋。都合よく皆で自由になる
絵コンテ;本意を隠す意匠が櫓の梁に交差する表情
キャラデザ;七瀬の父への恨みと赦しと母への想いの止揚の為の情動が非常に揺さぶられる
。夏目の「仕方ない」に揺さぶられる下りはイマイチ不明
美術;
音響;</t>
    <rPh sb="5" eb="6">
      <t>ワダカマ</t>
    </rPh>
    <rPh sb="8" eb="9">
      <t>ナ</t>
    </rPh>
    <rPh sb="10" eb="12">
      <t>ハイトク</t>
    </rPh>
    <rPh sb="17" eb="18">
      <t>テキ</t>
    </rPh>
    <rPh sb="18" eb="22">
      <t>ジユウイシ</t>
    </rPh>
    <rPh sb="25" eb="27">
      <t>セキニン</t>
    </rPh>
    <rPh sb="28" eb="30">
      <t>ミライ</t>
    </rPh>
    <rPh sb="31" eb="32">
      <t>ホ</t>
    </rPh>
    <rPh sb="33" eb="34">
      <t>スス</t>
    </rPh>
    <rPh sb="41" eb="43">
      <t>ナナセ</t>
    </rPh>
    <rPh sb="44" eb="46">
      <t>ナツメ</t>
    </rPh>
    <rPh sb="47" eb="51">
      <t>セダイソウコク</t>
    </rPh>
    <rPh sb="52" eb="54">
      <t>ツゴウ</t>
    </rPh>
    <rPh sb="56" eb="57">
      <t>ミンナ</t>
    </rPh>
    <rPh sb="58" eb="60">
      <t>ジユウ</t>
    </rPh>
    <rPh sb="69" eb="71">
      <t>ホンイ</t>
    </rPh>
    <rPh sb="72" eb="73">
      <t>カク</t>
    </rPh>
    <rPh sb="74" eb="76">
      <t>イショウ</t>
    </rPh>
    <rPh sb="77" eb="78">
      <t>ヤグラ</t>
    </rPh>
    <rPh sb="79" eb="80">
      <t>ハリ</t>
    </rPh>
    <rPh sb="81" eb="83">
      <t>コウサ</t>
    </rPh>
    <rPh sb="85" eb="87">
      <t>ヒョウジョウ</t>
    </rPh>
    <rPh sb="94" eb="96">
      <t>ナナセ</t>
    </rPh>
    <rPh sb="97" eb="98">
      <t>チチ</t>
    </rPh>
    <rPh sb="100" eb="101">
      <t>ウラ</t>
    </rPh>
    <rPh sb="103" eb="104">
      <t>ユル</t>
    </rPh>
    <rPh sb="106" eb="107">
      <t>ハハ</t>
    </rPh>
    <rPh sb="109" eb="110">
      <t>オモ</t>
    </rPh>
    <rPh sb="112" eb="114">
      <t>シヨウ</t>
    </rPh>
    <rPh sb="115" eb="116">
      <t>タメ</t>
    </rPh>
    <rPh sb="117" eb="119">
      <t>ジョウドウ</t>
    </rPh>
    <rPh sb="120" eb="122">
      <t>ヒジョウ</t>
    </rPh>
    <rPh sb="123" eb="124">
      <t>ユ</t>
    </rPh>
    <rPh sb="131" eb="133">
      <t>ナツメ</t>
    </rPh>
    <rPh sb="135" eb="137">
      <t>シカタ</t>
    </rPh>
    <rPh sb="141" eb="142">
      <t>ユ</t>
    </rPh>
    <rPh sb="147" eb="148">
      <t>クダ</t>
    </rPh>
    <rPh sb="154" eb="156">
      <t>フメイ</t>
    </rPh>
    <phoneticPr fontId="1"/>
  </si>
  <si>
    <t>点　泣く
演出;海岸ガラス石から歴史と地域を探し少女と世界の可能性を拡げる感動。硝子はガラスに価値を見出し、瑠璃はガラスに瑠璃を見出す
脚本;石を宝物にする硝子の机の鍵も石。瀬戸の閉塞感を石研究者が丁寧に掬い、光を照らす
絵コンテ;シーグラスすら徹底的に美しい
キャラデザ;石に嵌る硝子と高松燈の分岐点を考える
美術;青、緑、銀のガラスゴミの丁寧な絵画、珪砂と酸化鉄による色変化の感動的分かり易さ
音響;</t>
    <rPh sb="2" eb="3">
      <t>ナ</t>
    </rPh>
    <rPh sb="8" eb="10">
      <t>カイガン</t>
    </rPh>
    <rPh sb="13" eb="14">
      <t>イシ</t>
    </rPh>
    <rPh sb="16" eb="18">
      <t>レキシ</t>
    </rPh>
    <rPh sb="19" eb="21">
      <t>チイキ</t>
    </rPh>
    <rPh sb="22" eb="23">
      <t>サガ</t>
    </rPh>
    <rPh sb="24" eb="26">
      <t>ショウジョ</t>
    </rPh>
    <rPh sb="27" eb="29">
      <t>セカイ</t>
    </rPh>
    <rPh sb="30" eb="33">
      <t>カノウセイ</t>
    </rPh>
    <rPh sb="34" eb="35">
      <t>ヒロ</t>
    </rPh>
    <rPh sb="37" eb="39">
      <t>カンドウ</t>
    </rPh>
    <rPh sb="40" eb="42">
      <t>ガラス</t>
    </rPh>
    <rPh sb="47" eb="49">
      <t>カチ</t>
    </rPh>
    <rPh sb="50" eb="52">
      <t>ミイダ</t>
    </rPh>
    <rPh sb="54" eb="56">
      <t>ルリ</t>
    </rPh>
    <rPh sb="61" eb="63">
      <t>ルリ</t>
    </rPh>
    <rPh sb="64" eb="66">
      <t>ミイダ</t>
    </rPh>
    <rPh sb="71" eb="72">
      <t>イシ</t>
    </rPh>
    <rPh sb="73" eb="75">
      <t>タカラモノ</t>
    </rPh>
    <rPh sb="78" eb="80">
      <t>ガラス</t>
    </rPh>
    <rPh sb="81" eb="82">
      <t>ツクエ</t>
    </rPh>
    <rPh sb="83" eb="84">
      <t>カギ</t>
    </rPh>
    <rPh sb="85" eb="86">
      <t>イシ</t>
    </rPh>
    <rPh sb="87" eb="89">
      <t>セト</t>
    </rPh>
    <rPh sb="90" eb="93">
      <t>ヘイソクカン</t>
    </rPh>
    <rPh sb="94" eb="98">
      <t>イシケンキュウシャ</t>
    </rPh>
    <rPh sb="99" eb="101">
      <t>テイネイ</t>
    </rPh>
    <rPh sb="102" eb="103">
      <t>スク</t>
    </rPh>
    <rPh sb="105" eb="106">
      <t>ヒカリ</t>
    </rPh>
    <rPh sb="107" eb="108">
      <t>テ</t>
    </rPh>
    <rPh sb="123" eb="126">
      <t>テッテイテキ</t>
    </rPh>
    <rPh sb="127" eb="128">
      <t>ウツク</t>
    </rPh>
    <rPh sb="137" eb="138">
      <t>イシ</t>
    </rPh>
    <rPh sb="139" eb="140">
      <t>ハマ</t>
    </rPh>
    <rPh sb="141" eb="143">
      <t>ガラス</t>
    </rPh>
    <rPh sb="144" eb="146">
      <t>タカマツ</t>
    </rPh>
    <rPh sb="146" eb="147">
      <t>ヒ</t>
    </rPh>
    <rPh sb="148" eb="151">
      <t>ブンキテン</t>
    </rPh>
    <rPh sb="152" eb="153">
      <t>カンガ</t>
    </rPh>
    <rPh sb="159" eb="160">
      <t>アオ</t>
    </rPh>
    <rPh sb="161" eb="162">
      <t>ミドリ</t>
    </rPh>
    <rPh sb="163" eb="164">
      <t>ギン</t>
    </rPh>
    <rPh sb="171" eb="173">
      <t>テイネイ</t>
    </rPh>
    <rPh sb="174" eb="176">
      <t>カイガ</t>
    </rPh>
    <rPh sb="177" eb="179">
      <t>ケイサ</t>
    </rPh>
    <rPh sb="180" eb="183">
      <t>サンカテツ</t>
    </rPh>
    <rPh sb="186" eb="187">
      <t>イロ</t>
    </rPh>
    <rPh sb="187" eb="189">
      <t>ヘンカ</t>
    </rPh>
    <rPh sb="190" eb="193">
      <t>カンドウテキ</t>
    </rPh>
    <rPh sb="193" eb="194">
      <t>ワ</t>
    </rPh>
    <rPh sb="196" eb="197">
      <t>ヤス</t>
    </rPh>
    <phoneticPr fontId="1"/>
  </si>
  <si>
    <t>(19話)点
演出;無数の脊髄に貫かれる敵対関係の意匠は情動の排除か。神の定める悪を超える定義が気になる
脚本;教皇を偽物断定して立ち向かう国王
絵コンテ;教会背後から立ち上がる巨大キメラの意匠が良い。教皇と対峙するロイドの魔力描写の蠢きが良い
キャラデザ;
美術;聖誕祭送迎広場の俯瞰的3DCGの緻密さは凝視する
音響;</t>
    <rPh sb="3" eb="4">
      <t>ワ</t>
    </rPh>
    <rPh sb="10" eb="12">
      <t>ムスウ</t>
    </rPh>
    <rPh sb="13" eb="15">
      <t>セキズイ</t>
    </rPh>
    <rPh sb="16" eb="17">
      <t>ツラヌ</t>
    </rPh>
    <rPh sb="20" eb="24">
      <t>テキタイカンケイ</t>
    </rPh>
    <rPh sb="25" eb="27">
      <t>イショウ</t>
    </rPh>
    <rPh sb="28" eb="30">
      <t>ジョウドウ</t>
    </rPh>
    <rPh sb="31" eb="33">
      <t>ハイジョ</t>
    </rPh>
    <rPh sb="35" eb="36">
      <t>カミ</t>
    </rPh>
    <rPh sb="37" eb="38">
      <t>サダ</t>
    </rPh>
    <rPh sb="40" eb="41">
      <t>アク</t>
    </rPh>
    <rPh sb="42" eb="43">
      <t>コ</t>
    </rPh>
    <rPh sb="45" eb="47">
      <t>テイギ</t>
    </rPh>
    <rPh sb="48" eb="49">
      <t>キ</t>
    </rPh>
    <rPh sb="56" eb="58">
      <t>キョウコウ</t>
    </rPh>
    <rPh sb="59" eb="61">
      <t>ニセモノ</t>
    </rPh>
    <rPh sb="61" eb="63">
      <t>ダンテイ</t>
    </rPh>
    <rPh sb="65" eb="66">
      <t>タ</t>
    </rPh>
    <rPh sb="67" eb="68">
      <t>ム</t>
    </rPh>
    <rPh sb="70" eb="72">
      <t>コクオウ</t>
    </rPh>
    <rPh sb="78" eb="80">
      <t>キョウカイ</t>
    </rPh>
    <rPh sb="80" eb="82">
      <t>ハイゴ</t>
    </rPh>
    <rPh sb="84" eb="85">
      <t>タ</t>
    </rPh>
    <rPh sb="86" eb="87">
      <t>ア</t>
    </rPh>
    <rPh sb="89" eb="91">
      <t>キョダイ</t>
    </rPh>
    <rPh sb="95" eb="97">
      <t>イショウ</t>
    </rPh>
    <rPh sb="98" eb="99">
      <t>イ</t>
    </rPh>
    <rPh sb="101" eb="103">
      <t>キョウコウ</t>
    </rPh>
    <rPh sb="104" eb="106">
      <t>タイジ</t>
    </rPh>
    <rPh sb="112" eb="116">
      <t>マリョクビョウシャ</t>
    </rPh>
    <rPh sb="117" eb="118">
      <t>ウゴメ</t>
    </rPh>
    <rPh sb="120" eb="121">
      <t>イ</t>
    </rPh>
    <rPh sb="133" eb="136">
      <t>セイタンサイ</t>
    </rPh>
    <rPh sb="136" eb="140">
      <t>ソウゲイヒロバ</t>
    </rPh>
    <rPh sb="141" eb="143">
      <t>フカン</t>
    </rPh>
    <rPh sb="143" eb="144">
      <t>テキ</t>
    </rPh>
    <rPh sb="149" eb="151">
      <t>チミツ</t>
    </rPh>
    <rPh sb="153" eb="155">
      <t>ギョウシ</t>
    </rPh>
    <phoneticPr fontId="1"/>
  </si>
  <si>
    <t>点
演出;伝統、革新、次世代、女性？
脚本;国家、人、魔獣の三つ巴ではなく、魔獣王対決となるか。パワーバランスが崩れがちな魔虫の大群とアリシアを一閃で片付けると緊張感が、、クレバテスの存在感の強調か
絵コンテ;
キャラデザ;
美術;
音響;</t>
    <rPh sb="22" eb="24">
      <t>コッカ</t>
    </rPh>
    <rPh sb="25" eb="26">
      <t>ヒト</t>
    </rPh>
    <rPh sb="27" eb="29">
      <t>マジュウ</t>
    </rPh>
    <rPh sb="30" eb="31">
      <t>ミ</t>
    </rPh>
    <rPh sb="32" eb="33">
      <t>ドモエ</t>
    </rPh>
    <rPh sb="38" eb="41">
      <t>マジュウオウ</t>
    </rPh>
    <rPh sb="41" eb="43">
      <t>タイケツ</t>
    </rPh>
    <rPh sb="56" eb="57">
      <t>クズ</t>
    </rPh>
    <rPh sb="61" eb="62">
      <t>マ</t>
    </rPh>
    <rPh sb="62" eb="63">
      <t>ムシ</t>
    </rPh>
    <rPh sb="64" eb="66">
      <t>タイグン</t>
    </rPh>
    <rPh sb="72" eb="74">
      <t>イッセン</t>
    </rPh>
    <rPh sb="75" eb="77">
      <t>カタヅ</t>
    </rPh>
    <rPh sb="80" eb="83">
      <t>キンチョウカン</t>
    </rPh>
    <rPh sb="92" eb="94">
      <t>ソンザイ</t>
    </rPh>
    <rPh sb="94" eb="95">
      <t>カン</t>
    </rPh>
    <rPh sb="96" eb="98">
      <t>キョウチョウ</t>
    </rPh>
    <phoneticPr fontId="1"/>
  </si>
  <si>
    <t>点
演出;
脚本;優の果たし状の回収は刃傷沙汰しか見えない
絵コンテ;ひったくり犯を追う優のしょぼさは良い
キャラデザ;モブの扱いコンテ酷い、、
美術;
音響;
ED:一輝、ニコ、次は三和か。マケイン風味のED回廊か</t>
    <rPh sb="9" eb="10">
      <t>ユウ</t>
    </rPh>
    <rPh sb="11" eb="12">
      <t>ハ</t>
    </rPh>
    <rPh sb="14" eb="15">
      <t>ジョウ</t>
    </rPh>
    <rPh sb="16" eb="18">
      <t>カイシュウ</t>
    </rPh>
    <rPh sb="19" eb="23">
      <t>ニンジョウザタ</t>
    </rPh>
    <rPh sb="25" eb="26">
      <t>ミ</t>
    </rPh>
    <rPh sb="40" eb="41">
      <t>ハン</t>
    </rPh>
    <rPh sb="42" eb="43">
      <t>オ</t>
    </rPh>
    <rPh sb="44" eb="45">
      <t>ユウ</t>
    </rPh>
    <rPh sb="51" eb="52">
      <t>イ</t>
    </rPh>
    <rPh sb="63" eb="64">
      <t>アツカ</t>
    </rPh>
    <rPh sb="68" eb="69">
      <t>ヒド</t>
    </rPh>
    <rPh sb="90" eb="91">
      <t>ツギ</t>
    </rPh>
    <rPh sb="92" eb="94">
      <t>ミワ</t>
    </rPh>
    <rPh sb="100" eb="102">
      <t>フウミ</t>
    </rPh>
    <rPh sb="105" eb="107">
      <t>カイロウ</t>
    </rPh>
    <phoneticPr fontId="1"/>
  </si>
  <si>
    <t>点
演出;部活動はアニメーションのアレゴリーであるが、想いの共有は愉しみより苦しみを連鎖させる。MyGOを再話する
脚本;言葉を重ねて想いを確かにする
絵コンテ;はみ出るチーズとパティもミルフィーユで不安の隠喩であり、飲食店のピクトグラムは不条理の断片を予期する
キャラデザ;徐々にネガティブで説明的な嬉歌のバランスに深みが出る。「歌っていると、良いことがある」いいこと、の定義を探る
美術;
音響;
吹奏楽、軽音部、合唱部でもなくアカペラ部</t>
    <rPh sb="5" eb="8">
      <t>ブカツドウ</t>
    </rPh>
    <rPh sb="27" eb="28">
      <t>オモ</t>
    </rPh>
    <rPh sb="30" eb="32">
      <t>キョウユウ</t>
    </rPh>
    <rPh sb="33" eb="34">
      <t>タノ</t>
    </rPh>
    <rPh sb="38" eb="39">
      <t>クル</t>
    </rPh>
    <rPh sb="42" eb="44">
      <t>レンサ</t>
    </rPh>
    <rPh sb="53" eb="55">
      <t>サイワ</t>
    </rPh>
    <rPh sb="61" eb="63">
      <t>コトバ</t>
    </rPh>
    <rPh sb="64" eb="65">
      <t>カサ</t>
    </rPh>
    <rPh sb="67" eb="68">
      <t>オモ</t>
    </rPh>
    <rPh sb="70" eb="71">
      <t>タシ</t>
    </rPh>
    <rPh sb="83" eb="84">
      <t>デ</t>
    </rPh>
    <rPh sb="100" eb="102">
      <t>フアン</t>
    </rPh>
    <rPh sb="103" eb="105">
      <t>インユ</t>
    </rPh>
    <rPh sb="109" eb="112">
      <t>インショクテン</t>
    </rPh>
    <rPh sb="120" eb="123">
      <t>フジョウリ</t>
    </rPh>
    <rPh sb="124" eb="126">
      <t>ダンペン</t>
    </rPh>
    <rPh sb="127" eb="129">
      <t>ヨキ</t>
    </rPh>
    <rPh sb="138" eb="140">
      <t>ジョジョ</t>
    </rPh>
    <rPh sb="147" eb="150">
      <t>セツメイテキ</t>
    </rPh>
    <rPh sb="159" eb="160">
      <t>フカ</t>
    </rPh>
    <rPh sb="162" eb="163">
      <t>デ</t>
    </rPh>
    <rPh sb="166" eb="167">
      <t>ウタ</t>
    </rPh>
    <rPh sb="173" eb="174">
      <t>イ</t>
    </rPh>
    <rPh sb="187" eb="189">
      <t>テイギ</t>
    </rPh>
    <rPh sb="190" eb="191">
      <t>サグ</t>
    </rPh>
    <rPh sb="201" eb="204">
      <t>スイソウガク</t>
    </rPh>
    <rPh sb="205" eb="208">
      <t>ケイオンブ</t>
    </rPh>
    <rPh sb="209" eb="212">
      <t>ガッショウブ</t>
    </rPh>
    <rPh sb="220" eb="221">
      <t>ブ</t>
    </rPh>
    <phoneticPr fontId="1"/>
  </si>
  <si>
    <t>19話）点
演出;日常が潰える前半と鬼/人外へ朽ちる後半で局面の終わりを感じる
野茉里を結局見捨てると、最初の主題に戻ってしまうので再構築の手法は考えたい
脚本;冒頭の平穏な野茉莉と後半が対比される
絵コンテ;丁寧で緩慢な日常描写が流転する公判
キャラデザ;夜鷹、直次夫妻と対照化される甚弥
美術;石畳の紅葉の細やかさ
音響;</t>
    <rPh sb="2" eb="3">
      <t>ワ</t>
    </rPh>
    <rPh sb="81" eb="83">
      <t>ボウトウ</t>
    </rPh>
    <rPh sb="84" eb="86">
      <t>ヘイオン</t>
    </rPh>
    <rPh sb="87" eb="88">
      <t>ノ</t>
    </rPh>
    <rPh sb="88" eb="90">
      <t>マリ</t>
    </rPh>
    <rPh sb="91" eb="93">
      <t>コウハン</t>
    </rPh>
    <rPh sb="94" eb="96">
      <t>タイヒ</t>
    </rPh>
    <rPh sb="105" eb="107">
      <t>テイネイ</t>
    </rPh>
    <rPh sb="108" eb="110">
      <t>カンマン</t>
    </rPh>
    <rPh sb="111" eb="115">
      <t>ニチジョウビョウシャ</t>
    </rPh>
    <rPh sb="116" eb="118">
      <t>ルテン</t>
    </rPh>
    <rPh sb="120" eb="122">
      <t>コウハン</t>
    </rPh>
    <rPh sb="129" eb="131">
      <t>ヨタカ</t>
    </rPh>
    <rPh sb="132" eb="134">
      <t>ナオツグ</t>
    </rPh>
    <rPh sb="134" eb="136">
      <t>フサイ</t>
    </rPh>
    <rPh sb="137" eb="140">
      <t>タイショウカ</t>
    </rPh>
    <rPh sb="143" eb="145">
      <t>ジンヤ</t>
    </rPh>
    <rPh sb="149" eb="151">
      <t>イシダタミ</t>
    </rPh>
    <rPh sb="152" eb="154">
      <t>コウヨウ</t>
    </rPh>
    <rPh sb="155" eb="156">
      <t>コマ</t>
    </rPh>
    <phoneticPr fontId="1"/>
  </si>
  <si>
    <t>点
演出;上手い
教授妻の女友達、妻、教授、モグラそれぞれの所作がオチへ収束する構造に見惚れる
何より人物造詣の細やかさ、作者の懐深さに驚嘆
脚本;
絵コンテ;
キャラデザ;
美術;
音響;</t>
    <rPh sb="3" eb="4">
      <t>ワ</t>
    </rPh>
    <phoneticPr fontId="1"/>
  </si>
  <si>
    <t>点
演出;圭介の憧れる花屋店長への薔薇の意匠の愛しさが田端の大切なものと対照化される。不運の連続に良い人を示し続ける田端のギャグの連続も良い
脚本;誕生日にクーポン券を差し出す切なさがいい。絵ではなく脚本の路を示す
絵コンテ;「そこまでしてもらうほど親しくない」蠢く青い背景が効果的。誕生日プレゼントを渡す背景の公園と和風な梱包の無意味さｗ
キャラデザ;
美術;煌くパーカーｗ
音響;地味な構図に派手なBGMが浮き彫り</t>
    <rPh sb="8" eb="9">
      <t>アコガ</t>
    </rPh>
    <rPh sb="11" eb="13">
      <t>ハナヤ</t>
    </rPh>
    <rPh sb="13" eb="15">
      <t>テンチョウ</t>
    </rPh>
    <rPh sb="17" eb="19">
      <t>バラ</t>
    </rPh>
    <rPh sb="20" eb="22">
      <t>イショウ</t>
    </rPh>
    <rPh sb="23" eb="24">
      <t>イト</t>
    </rPh>
    <rPh sb="27" eb="29">
      <t>タバタ</t>
    </rPh>
    <rPh sb="30" eb="32">
      <t>タイセツ</t>
    </rPh>
    <rPh sb="36" eb="39">
      <t>タイショウカ</t>
    </rPh>
    <rPh sb="43" eb="45">
      <t>フウン</t>
    </rPh>
    <rPh sb="46" eb="48">
      <t>レンゾク</t>
    </rPh>
    <rPh sb="49" eb="50">
      <t>ヨ</t>
    </rPh>
    <rPh sb="51" eb="52">
      <t>ヒト</t>
    </rPh>
    <rPh sb="53" eb="54">
      <t>シメ</t>
    </rPh>
    <rPh sb="55" eb="56">
      <t>ツヅ</t>
    </rPh>
    <rPh sb="58" eb="60">
      <t>タバタ</t>
    </rPh>
    <rPh sb="65" eb="67">
      <t>レンゾク</t>
    </rPh>
    <rPh sb="68" eb="69">
      <t>イ</t>
    </rPh>
    <rPh sb="74" eb="77">
      <t>タンジョウビ</t>
    </rPh>
    <rPh sb="82" eb="83">
      <t>ケン</t>
    </rPh>
    <rPh sb="84" eb="85">
      <t>サ</t>
    </rPh>
    <rPh sb="86" eb="87">
      <t>ダ</t>
    </rPh>
    <rPh sb="88" eb="89">
      <t>セツ</t>
    </rPh>
    <rPh sb="95" eb="96">
      <t>エ</t>
    </rPh>
    <rPh sb="100" eb="102">
      <t>キャクホン</t>
    </rPh>
    <rPh sb="103" eb="104">
      <t>ミチ</t>
    </rPh>
    <rPh sb="105" eb="106">
      <t>シメ</t>
    </rPh>
    <rPh sb="125" eb="126">
      <t>シタ</t>
    </rPh>
    <rPh sb="131" eb="132">
      <t>ウゴメ</t>
    </rPh>
    <rPh sb="133" eb="134">
      <t>アオ</t>
    </rPh>
    <rPh sb="135" eb="137">
      <t>ハイケイ</t>
    </rPh>
    <rPh sb="138" eb="141">
      <t>コウカテキ</t>
    </rPh>
    <rPh sb="142" eb="145">
      <t>タンジョウビ</t>
    </rPh>
    <rPh sb="151" eb="152">
      <t>ワタ</t>
    </rPh>
    <rPh sb="153" eb="155">
      <t>ハイケイ</t>
    </rPh>
    <rPh sb="156" eb="158">
      <t>コウエン</t>
    </rPh>
    <rPh sb="159" eb="161">
      <t>ワフウ</t>
    </rPh>
    <rPh sb="162" eb="164">
      <t>コンポウ</t>
    </rPh>
    <rPh sb="165" eb="168">
      <t>ムイミ</t>
    </rPh>
    <rPh sb="181" eb="182">
      <t>キラメ</t>
    </rPh>
    <rPh sb="192" eb="194">
      <t>ジミ</t>
    </rPh>
    <rPh sb="195" eb="197">
      <t>コウズ</t>
    </rPh>
    <rPh sb="198" eb="200">
      <t>ハデ</t>
    </rPh>
    <rPh sb="205" eb="206">
      <t>ウ</t>
    </rPh>
    <rPh sb="207" eb="208">
      <t>ボ</t>
    </rPh>
    <phoneticPr fontId="1"/>
  </si>
  <si>
    <t>点
演出;螺炎解除の魔法意匠、茨の魔女の銀門精霊王の緻密さ
脚本;ケイシーとクロックフォード侯爵の着意妨害
絵コンテ;アシュリーの嫉妬する足取りの幽玄さをギャグに活用する采配
キャラデザ;ケイシーの暗殺がモニカで贖う
美術;モニカを祝う食事が全員異なるｗシャンデリアの洒脱さ
音響;</t>
    <rPh sb="5" eb="7">
      <t>ラエン</t>
    </rPh>
    <rPh sb="7" eb="9">
      <t>カイジョ</t>
    </rPh>
    <rPh sb="10" eb="12">
      <t>マホウ</t>
    </rPh>
    <rPh sb="12" eb="14">
      <t>イショウ</t>
    </rPh>
    <rPh sb="15" eb="16">
      <t>イバラ</t>
    </rPh>
    <rPh sb="17" eb="19">
      <t>マジョ</t>
    </rPh>
    <rPh sb="20" eb="21">
      <t>ギン</t>
    </rPh>
    <rPh sb="21" eb="22">
      <t>モン</t>
    </rPh>
    <rPh sb="22" eb="25">
      <t>セイレイオウ</t>
    </rPh>
    <rPh sb="26" eb="28">
      <t>チミツ</t>
    </rPh>
    <rPh sb="46" eb="48">
      <t>コウシャク</t>
    </rPh>
    <rPh sb="49" eb="51">
      <t>チャクイ</t>
    </rPh>
    <rPh sb="51" eb="53">
      <t>ボウガイ</t>
    </rPh>
    <rPh sb="65" eb="67">
      <t>シット</t>
    </rPh>
    <rPh sb="69" eb="71">
      <t>アシド</t>
    </rPh>
    <rPh sb="73" eb="75">
      <t>ユウゲン</t>
    </rPh>
    <rPh sb="81" eb="83">
      <t>カツヨウ</t>
    </rPh>
    <rPh sb="85" eb="87">
      <t>サイハイ</t>
    </rPh>
    <rPh sb="99" eb="101">
      <t>アンサツ</t>
    </rPh>
    <rPh sb="106" eb="107">
      <t>アガナ</t>
    </rPh>
    <rPh sb="116" eb="117">
      <t>イワ</t>
    </rPh>
    <rPh sb="118" eb="120">
      <t>ショクジ</t>
    </rPh>
    <rPh sb="121" eb="123">
      <t>ゼンイン</t>
    </rPh>
    <rPh sb="123" eb="124">
      <t>コト</t>
    </rPh>
    <rPh sb="134" eb="136">
      <t>シャダツ</t>
    </rPh>
    <phoneticPr fontId="1"/>
  </si>
  <si>
    <t>点　日常は非日常の傷を塗り潰す
演出;優しさを探し続ける成熟は傷を刻んで生きる
脚本;逃げた世界線の赤城を見つける梓川。思春期症候群を同窓会の忘却へ照らし返す構成が凄む
絵コンテ;同窓会のヒルベルト空間から現れる赤城が思春期症候群を衆目に晒す。道化の梓川は悪意を背負って認知を転換する情景が素晴らしい。
キャラデザ;
美術;
音響;</t>
    <rPh sb="2" eb="4">
      <t>ニチジョウ</t>
    </rPh>
    <rPh sb="5" eb="6">
      <t>ヒ</t>
    </rPh>
    <rPh sb="6" eb="8">
      <t>ニチジョウ</t>
    </rPh>
    <rPh sb="9" eb="10">
      <t>キズ</t>
    </rPh>
    <rPh sb="11" eb="12">
      <t>ヌ</t>
    </rPh>
    <rPh sb="13" eb="14">
      <t>ツブ</t>
    </rPh>
    <rPh sb="19" eb="20">
      <t>ヤサ</t>
    </rPh>
    <rPh sb="23" eb="24">
      <t>サガ</t>
    </rPh>
    <rPh sb="25" eb="26">
      <t>ツヅ</t>
    </rPh>
    <rPh sb="28" eb="30">
      <t>セイジュク</t>
    </rPh>
    <rPh sb="31" eb="32">
      <t>キズ</t>
    </rPh>
    <rPh sb="33" eb="34">
      <t>キザ</t>
    </rPh>
    <rPh sb="36" eb="37">
      <t>イ</t>
    </rPh>
    <rPh sb="43" eb="44">
      <t>ニ</t>
    </rPh>
    <rPh sb="46" eb="49">
      <t>セカイセン</t>
    </rPh>
    <rPh sb="50" eb="52">
      <t>アカギ</t>
    </rPh>
    <rPh sb="53" eb="54">
      <t>ミ</t>
    </rPh>
    <rPh sb="57" eb="59">
      <t>アズサガワ</t>
    </rPh>
    <rPh sb="67" eb="70">
      <t>ドウソウカイ</t>
    </rPh>
    <rPh sb="90" eb="93">
      <t>ドウソウカイ</t>
    </rPh>
    <rPh sb="99" eb="101">
      <t>クウカン</t>
    </rPh>
    <rPh sb="103" eb="104">
      <t>アラワ</t>
    </rPh>
    <rPh sb="106" eb="108">
      <t>アカギ</t>
    </rPh>
    <rPh sb="109" eb="115">
      <t>シシュンキショウコウグン</t>
    </rPh>
    <rPh sb="116" eb="118">
      <t>シュウモク</t>
    </rPh>
    <rPh sb="119" eb="120">
      <t>サラ</t>
    </rPh>
    <rPh sb="122" eb="124">
      <t>ドウケ</t>
    </rPh>
    <rPh sb="125" eb="127">
      <t>アズサガワ</t>
    </rPh>
    <rPh sb="128" eb="130">
      <t>アクイ</t>
    </rPh>
    <rPh sb="131" eb="133">
      <t>セオ</t>
    </rPh>
    <rPh sb="135" eb="137">
      <t>ニンチ</t>
    </rPh>
    <rPh sb="138" eb="140">
      <t>テンカン</t>
    </rPh>
    <rPh sb="142" eb="144">
      <t>ジョウケイ</t>
    </rPh>
    <rPh sb="145" eb="147">
      <t>スバ</t>
    </rPh>
    <phoneticPr fontId="1"/>
  </si>
  <si>
    <t>点
演出;
脚本;海老天の尻尾のナンセンスを天丼する方法の豊かさ
絵コンテ;海老天のしっぽの役割を考え直すフリ
キャラデザ;
美術;液体弁当
音響;</t>
    <rPh sb="9" eb="12">
      <t>エビテン</t>
    </rPh>
    <rPh sb="13" eb="15">
      <t>シッポ</t>
    </rPh>
    <rPh sb="22" eb="24">
      <t>テンドン</t>
    </rPh>
    <rPh sb="26" eb="28">
      <t>ホウホウ</t>
    </rPh>
    <rPh sb="29" eb="30">
      <t>ユタ</t>
    </rPh>
    <rPh sb="38" eb="41">
      <t>エビテン</t>
    </rPh>
    <rPh sb="46" eb="48">
      <t>ヤクワリ</t>
    </rPh>
    <rPh sb="49" eb="50">
      <t>カンガ</t>
    </rPh>
    <rPh sb="51" eb="52">
      <t>ナオ</t>
    </rPh>
    <rPh sb="66" eb="70">
      <t>エキタイベントウ</t>
    </rPh>
    <phoneticPr fontId="1"/>
  </si>
  <si>
    <t>24話）点　圧倒される
演出;一人一人の価値と生命を包摂する思想が対立を止揚する。イーノの子守唄が戦場を弔う
脚本;チェルノボーグの背後でウルサス顕現、タルラ討伐へ突き進むW、ドクターが呟く新人物
絵コンテ;イーノ巨獣化と歌唱が情動の源泉を表象する
キャラデザ;アーミヤの悪魔意匠の発動とロスコスモスの忸怩
美術;
音響;</t>
    <rPh sb="2" eb="3">
      <t>ワ</t>
    </rPh>
    <rPh sb="6" eb="8">
      <t>アットウ</t>
    </rPh>
    <rPh sb="15" eb="19">
      <t>ヒトリヒトリ</t>
    </rPh>
    <rPh sb="20" eb="22">
      <t>カチ</t>
    </rPh>
    <rPh sb="23" eb="25">
      <t>セイメイ</t>
    </rPh>
    <rPh sb="26" eb="28">
      <t>ホウセツ</t>
    </rPh>
    <rPh sb="30" eb="32">
      <t>シソウ</t>
    </rPh>
    <rPh sb="33" eb="35">
      <t>タイリツ</t>
    </rPh>
    <rPh sb="36" eb="38">
      <t>シヨウ</t>
    </rPh>
    <rPh sb="45" eb="48">
      <t>コモリウタ</t>
    </rPh>
    <rPh sb="49" eb="51">
      <t>センジョウ</t>
    </rPh>
    <rPh sb="52" eb="53">
      <t>トムラ</t>
    </rPh>
    <rPh sb="66" eb="68">
      <t>ハイゴ</t>
    </rPh>
    <rPh sb="73" eb="75">
      <t>ケンゲン</t>
    </rPh>
    <rPh sb="79" eb="81">
      <t>トウバツ</t>
    </rPh>
    <rPh sb="82" eb="83">
      <t>ツ</t>
    </rPh>
    <rPh sb="84" eb="85">
      <t>スス</t>
    </rPh>
    <rPh sb="93" eb="94">
      <t>ツブヤ</t>
    </rPh>
    <rPh sb="95" eb="98">
      <t>シンジンブツ</t>
    </rPh>
    <rPh sb="107" eb="108">
      <t>キョ</t>
    </rPh>
    <rPh sb="114" eb="116">
      <t>ジョウドウ</t>
    </rPh>
    <rPh sb="117" eb="119">
      <t>ゲンセン</t>
    </rPh>
    <rPh sb="120" eb="122">
      <t>ヒョウショウ</t>
    </rPh>
    <rPh sb="136" eb="138">
      <t>アクマ</t>
    </rPh>
    <rPh sb="138" eb="140">
      <t>イショウ</t>
    </rPh>
    <rPh sb="141" eb="143">
      <t>ハツドウ</t>
    </rPh>
    <rPh sb="151" eb="153">
      <t>ジクジ</t>
    </rPh>
    <phoneticPr fontId="1"/>
  </si>
  <si>
    <t>点
演出;怪獣の乱立は特撮意匠とお家芸で蒐集する。ロンゲスト・ヤードビッチのアメフト八百長は謎の盛り上げで仕舞う
脚本;INDEPENDENT DICK,天使と悪魔の堕落は男性の独立と怪獣の乱立より堕天使として回収される
絵コンテ;ガーターとジャックの醜態をPANTYとSTOCKINGが回収する
キャラデザ;
美術;
音響;OPで男天使が増える</t>
    <rPh sb="5" eb="7">
      <t>カイジュウ</t>
    </rPh>
    <rPh sb="8" eb="10">
      <t>ランリツ</t>
    </rPh>
    <rPh sb="42" eb="45">
      <t>ヤオチョウ</t>
    </rPh>
    <rPh sb="46" eb="47">
      <t>ナゾ</t>
    </rPh>
    <rPh sb="48" eb="49">
      <t>モ</t>
    </rPh>
    <rPh sb="50" eb="51">
      <t>ア</t>
    </rPh>
    <rPh sb="53" eb="55">
      <t>シマ</t>
    </rPh>
    <rPh sb="126" eb="128">
      <t>シュウタイ</t>
    </rPh>
    <rPh sb="144" eb="146">
      <t>カイシュウ</t>
    </rPh>
    <rPh sb="166" eb="167">
      <t>オトコ</t>
    </rPh>
    <rPh sb="167" eb="169">
      <t>テンシ</t>
    </rPh>
    <rPh sb="170" eb="171">
      <t>フ</t>
    </rPh>
    <phoneticPr fontId="1"/>
  </si>
  <si>
    <t>点
演出;亜鳥のグロテスクは萌えと推しの本質を問い直す構図だが寧ろ清のにやけがグロイ
脚本;清木清が亜鳥の容姿と服飾のGAPによるグロテスク性を志向する
絵コンテ;感じるコーデ：優の服飾批評に絵画的解説が欲しい。おられる：尻回。バスが走り残す優は良い
キャラデザ;
美術;
音響;</t>
    <rPh sb="14" eb="15">
      <t>モ</t>
    </rPh>
    <rPh sb="17" eb="18">
      <t>オ</t>
    </rPh>
    <rPh sb="20" eb="22">
      <t>ホンシツ</t>
    </rPh>
    <rPh sb="23" eb="24">
      <t>ト</t>
    </rPh>
    <rPh sb="25" eb="26">
      <t>ナオ</t>
    </rPh>
    <rPh sb="27" eb="29">
      <t>コウズ</t>
    </rPh>
    <rPh sb="31" eb="32">
      <t>ムシ</t>
    </rPh>
    <rPh sb="33" eb="34">
      <t>セイ</t>
    </rPh>
    <rPh sb="50" eb="51">
      <t>ア</t>
    </rPh>
    <rPh sb="51" eb="52">
      <t>トリ</t>
    </rPh>
    <rPh sb="53" eb="55">
      <t>ヨウシ</t>
    </rPh>
    <rPh sb="56" eb="58">
      <t>フクショク</t>
    </rPh>
    <rPh sb="70" eb="71">
      <t>セイ</t>
    </rPh>
    <rPh sb="72" eb="74">
      <t>シコウ</t>
    </rPh>
    <rPh sb="82" eb="83">
      <t>カン</t>
    </rPh>
    <rPh sb="89" eb="90">
      <t>ユウ</t>
    </rPh>
    <rPh sb="91" eb="95">
      <t>フクショクヒヒョウ</t>
    </rPh>
    <rPh sb="96" eb="99">
      <t>カイガテキ</t>
    </rPh>
    <rPh sb="99" eb="101">
      <t>カイセツ</t>
    </rPh>
    <rPh sb="102" eb="103">
      <t>ホ</t>
    </rPh>
    <rPh sb="111" eb="113">
      <t>シリカイ</t>
    </rPh>
    <rPh sb="117" eb="118">
      <t>ハシ</t>
    </rPh>
    <rPh sb="119" eb="120">
      <t>ノコ</t>
    </rPh>
    <rPh sb="121" eb="122">
      <t>ユウ</t>
    </rPh>
    <rPh sb="123" eb="124">
      <t>イ</t>
    </rPh>
    <phoneticPr fontId="1"/>
  </si>
  <si>
    <t>点
演出;使用済蒟蒻の雑さｗスピリタスの青い炎も良い
脚本;使用済蒟蒻で突発キスに歪む千紗への導線が彼女の可憐さを対照化する
絵コンテ;ホラー用美少女人形ｗ
キャラデザ;
美術;林間学校の壁面のホラー創り
音響;</t>
    <rPh sb="5" eb="7">
      <t>シヨウ</t>
    </rPh>
    <rPh sb="7" eb="8">
      <t>スミ</t>
    </rPh>
    <rPh sb="8" eb="10">
      <t>コンニャク</t>
    </rPh>
    <rPh sb="11" eb="12">
      <t>ザツ</t>
    </rPh>
    <rPh sb="20" eb="21">
      <t>アオ</t>
    </rPh>
    <rPh sb="22" eb="23">
      <t>エン</t>
    </rPh>
    <rPh sb="24" eb="25">
      <t>ヨ</t>
    </rPh>
    <rPh sb="36" eb="38">
      <t>トッパツ</t>
    </rPh>
    <rPh sb="41" eb="42">
      <t>ユガ</t>
    </rPh>
    <rPh sb="43" eb="44">
      <t>セン</t>
    </rPh>
    <rPh sb="44" eb="45">
      <t>サ</t>
    </rPh>
    <rPh sb="47" eb="49">
      <t>ドウセン</t>
    </rPh>
    <rPh sb="50" eb="52">
      <t>カノジョ</t>
    </rPh>
    <rPh sb="53" eb="55">
      <t>カレン</t>
    </rPh>
    <rPh sb="57" eb="60">
      <t>タイショウカ</t>
    </rPh>
    <rPh sb="71" eb="72">
      <t>ヨウ</t>
    </rPh>
    <rPh sb="72" eb="75">
      <t>ビショウジョ</t>
    </rPh>
    <rPh sb="75" eb="77">
      <t>ニンギョウ</t>
    </rPh>
    <rPh sb="89" eb="93">
      <t>リンカンガッコウ</t>
    </rPh>
    <rPh sb="94" eb="96">
      <t>ヘキメン</t>
    </rPh>
    <rPh sb="100" eb="101">
      <t>ツク</t>
    </rPh>
    <phoneticPr fontId="1"/>
  </si>
  <si>
    <t>点
演出;梨に一喜一憂する君が良い。雪に残す足跡は君と藤の出会いと別れを直喩する美しい冬
脚本;椿の生垣と白椿に重ねる藤。椿は控え目であり罪の象徴でもあり瞬間的な栄枯盛衰を示す。白い椿は完璧な美しさを映し出す
絵コンテ;藤、希依、君が立ち並び鴨を眺める情景の秋の細やかさが凄い
キャラデザ;
美術;公園の池淵の石造りの丁寧さ
音響;</t>
    <rPh sb="5" eb="6">
      <t>ナシ</t>
    </rPh>
    <rPh sb="7" eb="11">
      <t>イッキイチユウ</t>
    </rPh>
    <rPh sb="13" eb="14">
      <t>キミ</t>
    </rPh>
    <rPh sb="15" eb="16">
      <t>イ</t>
    </rPh>
    <rPh sb="18" eb="19">
      <t>ユキ</t>
    </rPh>
    <rPh sb="20" eb="21">
      <t>ノコ</t>
    </rPh>
    <rPh sb="22" eb="24">
      <t>アシアト</t>
    </rPh>
    <rPh sb="25" eb="26">
      <t>キミ</t>
    </rPh>
    <rPh sb="27" eb="28">
      <t>フジ</t>
    </rPh>
    <rPh sb="29" eb="31">
      <t>デア</t>
    </rPh>
    <rPh sb="33" eb="34">
      <t>ワカ</t>
    </rPh>
    <rPh sb="36" eb="38">
      <t>チョクユ</t>
    </rPh>
    <rPh sb="40" eb="41">
      <t>ウツク</t>
    </rPh>
    <rPh sb="43" eb="44">
      <t>フユ</t>
    </rPh>
    <rPh sb="48" eb="49">
      <t>ツバキ</t>
    </rPh>
    <rPh sb="50" eb="52">
      <t>イケガキ</t>
    </rPh>
    <rPh sb="53" eb="54">
      <t>シロ</t>
    </rPh>
    <rPh sb="54" eb="55">
      <t>ツバキ</t>
    </rPh>
    <rPh sb="56" eb="57">
      <t>カサ</t>
    </rPh>
    <rPh sb="59" eb="60">
      <t>フジ</t>
    </rPh>
    <rPh sb="61" eb="62">
      <t>ツバキ</t>
    </rPh>
    <rPh sb="63" eb="64">
      <t>ヒカ</t>
    </rPh>
    <rPh sb="65" eb="66">
      <t>メ</t>
    </rPh>
    <rPh sb="69" eb="70">
      <t>ツミ</t>
    </rPh>
    <rPh sb="71" eb="73">
      <t>ショウチョウ</t>
    </rPh>
    <rPh sb="77" eb="80">
      <t>シュンカンテキ</t>
    </rPh>
    <rPh sb="81" eb="85">
      <t>エイコセイスイ</t>
    </rPh>
    <rPh sb="86" eb="87">
      <t>シメ</t>
    </rPh>
    <rPh sb="89" eb="90">
      <t>シロ</t>
    </rPh>
    <rPh sb="91" eb="92">
      <t>ツバキ</t>
    </rPh>
    <rPh sb="93" eb="95">
      <t>カンペキ</t>
    </rPh>
    <rPh sb="96" eb="97">
      <t>ウツク</t>
    </rPh>
    <rPh sb="100" eb="101">
      <t>ウツ</t>
    </rPh>
    <rPh sb="102" eb="103">
      <t>ダ</t>
    </rPh>
    <rPh sb="110" eb="111">
      <t>フジ</t>
    </rPh>
    <rPh sb="115" eb="116">
      <t>キミ</t>
    </rPh>
    <rPh sb="117" eb="118">
      <t>タ</t>
    </rPh>
    <rPh sb="119" eb="120">
      <t>ナラ</t>
    </rPh>
    <rPh sb="121" eb="122">
      <t>カモ</t>
    </rPh>
    <rPh sb="123" eb="124">
      <t>ナガ</t>
    </rPh>
    <rPh sb="126" eb="128">
      <t>ジョウケイ</t>
    </rPh>
    <rPh sb="129" eb="130">
      <t>アキ</t>
    </rPh>
    <rPh sb="131" eb="132">
      <t>コマ</t>
    </rPh>
    <rPh sb="136" eb="137">
      <t>スゴ</t>
    </rPh>
    <rPh sb="149" eb="151">
      <t>コウエン</t>
    </rPh>
    <rPh sb="152" eb="153">
      <t>イケ</t>
    </rPh>
    <rPh sb="153" eb="154">
      <t>フチ</t>
    </rPh>
    <rPh sb="155" eb="157">
      <t>イシヅク</t>
    </rPh>
    <rPh sb="159" eb="161">
      <t>テイネイ</t>
    </rPh>
    <phoneticPr fontId="1"/>
  </si>
  <si>
    <t>点　神回
演出;トーマス・ペティグルー「集団間接触の段階モデル」を端緒に差別構造の解消を拡げるか。淡さが溶け出す情景が自我の揺らぎを直喩する
脚本;昴の謝罪、翔平達の無遠慮な忘却と赦し、未だ緒言に過ぎない留意を。ミカとダイキの下りに情緒と友情の端緒が示される
絵コンテ;和栗のいじらしい表現、イルカショーの水彩と水飛沫が凛太郎の情動と連動する描写が凄まじくアニメ表現の極致を観る
キャラデザ;和栗の積極性、デート誘い造詣とイルカショー前のいじらしさに少年漫画性を観てしまう
美術;凛太郎と和栗の水族館記念写真のエモさはもう少し丁寧でもいい
音響;</t>
    <rPh sb="2" eb="4">
      <t>カミカイ</t>
    </rPh>
    <rPh sb="33" eb="35">
      <t>タンショ</t>
    </rPh>
    <rPh sb="36" eb="40">
      <t>サベツコウゾウ</t>
    </rPh>
    <rPh sb="41" eb="43">
      <t>カイショウ</t>
    </rPh>
    <rPh sb="44" eb="45">
      <t>ヒロ</t>
    </rPh>
    <rPh sb="49" eb="50">
      <t>アワ</t>
    </rPh>
    <rPh sb="52" eb="53">
      <t>ト</t>
    </rPh>
    <rPh sb="54" eb="55">
      <t>ダ</t>
    </rPh>
    <rPh sb="56" eb="58">
      <t>ジョウケイ</t>
    </rPh>
    <rPh sb="59" eb="61">
      <t>ジガ</t>
    </rPh>
    <rPh sb="62" eb="63">
      <t>ユ</t>
    </rPh>
    <rPh sb="66" eb="68">
      <t>チョクユ</t>
    </rPh>
    <rPh sb="74" eb="75">
      <t>スバル</t>
    </rPh>
    <rPh sb="76" eb="78">
      <t>シャザイ</t>
    </rPh>
    <rPh sb="79" eb="80">
      <t>ショウ</t>
    </rPh>
    <rPh sb="80" eb="81">
      <t>ヒラ</t>
    </rPh>
    <rPh sb="81" eb="82">
      <t>タチ</t>
    </rPh>
    <rPh sb="83" eb="86">
      <t>ブエンリョ</t>
    </rPh>
    <rPh sb="87" eb="89">
      <t>ボウキャク</t>
    </rPh>
    <rPh sb="90" eb="91">
      <t>ユル</t>
    </rPh>
    <rPh sb="93" eb="94">
      <t>イマ</t>
    </rPh>
    <rPh sb="95" eb="97">
      <t>ショゲン</t>
    </rPh>
    <rPh sb="98" eb="99">
      <t>ス</t>
    </rPh>
    <rPh sb="102" eb="104">
      <t>リュウイ</t>
    </rPh>
    <rPh sb="113" eb="114">
      <t>クダ</t>
    </rPh>
    <rPh sb="116" eb="118">
      <t>ジョウチョ</t>
    </rPh>
    <rPh sb="119" eb="121">
      <t>ユウジョウ</t>
    </rPh>
    <rPh sb="122" eb="124">
      <t>タンショ</t>
    </rPh>
    <rPh sb="125" eb="126">
      <t>シメ</t>
    </rPh>
    <rPh sb="135" eb="137">
      <t>ワグリ</t>
    </rPh>
    <rPh sb="143" eb="145">
      <t>ヒョウゲン</t>
    </rPh>
    <rPh sb="156" eb="159">
      <t>ミズシブキ</t>
    </rPh>
    <rPh sb="160" eb="163">
      <t>リンタロウ</t>
    </rPh>
    <rPh sb="164" eb="166">
      <t>ジョウドウ</t>
    </rPh>
    <rPh sb="167" eb="169">
      <t>レンドウ</t>
    </rPh>
    <rPh sb="171" eb="173">
      <t>ビョウシャ</t>
    </rPh>
    <rPh sb="174" eb="175">
      <t>スゴ</t>
    </rPh>
    <rPh sb="181" eb="183">
      <t>ヒョウゲン</t>
    </rPh>
    <rPh sb="184" eb="186">
      <t>キョクチ</t>
    </rPh>
    <rPh sb="187" eb="188">
      <t>ミ</t>
    </rPh>
    <rPh sb="196" eb="198">
      <t>ワグリ</t>
    </rPh>
    <rPh sb="199" eb="202">
      <t>セッキョクセイ</t>
    </rPh>
    <rPh sb="206" eb="207">
      <t>サソ</t>
    </rPh>
    <rPh sb="208" eb="210">
      <t>ゾウケイ</t>
    </rPh>
    <rPh sb="217" eb="218">
      <t>マエ</t>
    </rPh>
    <rPh sb="225" eb="230">
      <t>ショウネンマンガセイ</t>
    </rPh>
    <rPh sb="231" eb="232">
      <t>ミ</t>
    </rPh>
    <rPh sb="240" eb="243">
      <t>リンタロウ</t>
    </rPh>
    <rPh sb="244" eb="246">
      <t>ワグリ</t>
    </rPh>
    <rPh sb="247" eb="250">
      <t>スイゾクカン</t>
    </rPh>
    <rPh sb="250" eb="254">
      <t>キネンシャシン</t>
    </rPh>
    <rPh sb="261" eb="262">
      <t>スコ</t>
    </rPh>
    <rPh sb="263" eb="265">
      <t>テイネイ</t>
    </rPh>
    <phoneticPr fontId="1"/>
  </si>
  <si>
    <t>点
演出;原罪を背負うよしきと光が夕闇の旋風に霞む。移民のよしきが原住民の異物の光と疎外を象る。のうぬきは複数の種類か、或いは他のクビタチも存在するか
脚本;村の業とクビタチとヒチとのうぬきの謎を憑依の男の侵入自殺に繋ぐ
絵コンテ;幻覚と現実の融解するよしき、痛みを感じる光に生者と死者の境界を示す
キャラデザ;図書館司書に松浦婆の娘がぎらつく目付き
美術;ハムスターの動きの丁寧さが寧ろアイドルの隠喩か。寿命１２年の化物、、
音響;馘の黒い影の揺らぎの迫り方の怖さ</t>
    <rPh sb="5" eb="7">
      <t>ゲンザイ</t>
    </rPh>
    <rPh sb="8" eb="10">
      <t>セオ</t>
    </rPh>
    <rPh sb="15" eb="16">
      <t>ヒカ</t>
    </rPh>
    <rPh sb="17" eb="19">
      <t>ユウヤミ</t>
    </rPh>
    <rPh sb="20" eb="22">
      <t>ツムジカゼ</t>
    </rPh>
    <rPh sb="23" eb="24">
      <t>カス</t>
    </rPh>
    <rPh sb="26" eb="28">
      <t>イミン</t>
    </rPh>
    <rPh sb="33" eb="36">
      <t>ゲンジュウミン</t>
    </rPh>
    <rPh sb="37" eb="39">
      <t>イブツ</t>
    </rPh>
    <rPh sb="40" eb="41">
      <t>ヒカル</t>
    </rPh>
    <rPh sb="53" eb="55">
      <t>フクスウ</t>
    </rPh>
    <rPh sb="56" eb="58">
      <t>シュルイ</t>
    </rPh>
    <rPh sb="60" eb="61">
      <t>アル</t>
    </rPh>
    <rPh sb="63" eb="64">
      <t>ホカ</t>
    </rPh>
    <rPh sb="70" eb="72">
      <t>ソンザイ</t>
    </rPh>
    <rPh sb="79" eb="80">
      <t>ムラ</t>
    </rPh>
    <rPh sb="81" eb="82">
      <t>ワザ</t>
    </rPh>
    <rPh sb="96" eb="97">
      <t>ナゾ</t>
    </rPh>
    <rPh sb="98" eb="100">
      <t>ヒョウイ</t>
    </rPh>
    <rPh sb="101" eb="102">
      <t>オトコ</t>
    </rPh>
    <rPh sb="103" eb="105">
      <t>シンニュウ</t>
    </rPh>
    <rPh sb="105" eb="107">
      <t>ジサツ</t>
    </rPh>
    <rPh sb="108" eb="109">
      <t>ツナ</t>
    </rPh>
    <rPh sb="138" eb="140">
      <t>セイジャ</t>
    </rPh>
    <rPh sb="141" eb="143">
      <t>シシャ</t>
    </rPh>
    <rPh sb="144" eb="146">
      <t>キョウカイ</t>
    </rPh>
    <rPh sb="147" eb="148">
      <t>シメ</t>
    </rPh>
    <rPh sb="156" eb="159">
      <t>トショカン</t>
    </rPh>
    <rPh sb="159" eb="161">
      <t>シショ</t>
    </rPh>
    <rPh sb="162" eb="164">
      <t>マツウラ</t>
    </rPh>
    <rPh sb="164" eb="165">
      <t>ババア</t>
    </rPh>
    <rPh sb="166" eb="167">
      <t>ムスメ</t>
    </rPh>
    <rPh sb="172" eb="174">
      <t>メツ</t>
    </rPh>
    <rPh sb="185" eb="186">
      <t>ウゴ</t>
    </rPh>
    <rPh sb="188" eb="190">
      <t>テイネイ</t>
    </rPh>
    <rPh sb="192" eb="193">
      <t>ムシ</t>
    </rPh>
    <rPh sb="199" eb="201">
      <t>インユ</t>
    </rPh>
    <rPh sb="203" eb="205">
      <t>ジュミョウ</t>
    </rPh>
    <rPh sb="207" eb="208">
      <t>ネン</t>
    </rPh>
    <rPh sb="209" eb="211">
      <t>バケモノ</t>
    </rPh>
    <rPh sb="217" eb="218">
      <t>クビ</t>
    </rPh>
    <rPh sb="219" eb="220">
      <t>クロ</t>
    </rPh>
    <rPh sb="221" eb="222">
      <t>カゲ</t>
    </rPh>
    <rPh sb="223" eb="224">
      <t>ユ</t>
    </rPh>
    <rPh sb="227" eb="228">
      <t>セマ</t>
    </rPh>
    <rPh sb="229" eb="230">
      <t>カタ</t>
    </rPh>
    <rPh sb="231" eb="232">
      <t>コワ</t>
    </rPh>
    <phoneticPr fontId="1"/>
  </si>
  <si>
    <t>点
演出;Hunting soulの許諾クレジットが見当たらない
脚本;マジレスするとHunting soulの変調はもう少し活かすべき
絵コンテ;音符記号夫々に溶け出す画面と音の連動性の巧。オカルンの変調訓練なので躍動的にも変調さが欲しい。合唱団の押し寄せる群衆は良い
キャラデザ;
美術;
音響;YOSHIKIの再来はHunting soul、許諾は着実にしましょう</t>
    <rPh sb="18" eb="20">
      <t>キョダク</t>
    </rPh>
    <rPh sb="26" eb="28">
      <t>ミア</t>
    </rPh>
    <rPh sb="56" eb="58">
      <t>ヘンチョウ</t>
    </rPh>
    <rPh sb="61" eb="62">
      <t>スコ</t>
    </rPh>
    <rPh sb="63" eb="64">
      <t>イ</t>
    </rPh>
    <rPh sb="74" eb="76">
      <t>オンプ</t>
    </rPh>
    <rPh sb="76" eb="78">
      <t>キゴウ</t>
    </rPh>
    <rPh sb="78" eb="80">
      <t>ソレゾレ</t>
    </rPh>
    <rPh sb="81" eb="82">
      <t>ト</t>
    </rPh>
    <rPh sb="83" eb="84">
      <t>ダ</t>
    </rPh>
    <rPh sb="85" eb="87">
      <t>ガメン</t>
    </rPh>
    <rPh sb="88" eb="89">
      <t>オト</t>
    </rPh>
    <rPh sb="90" eb="93">
      <t>レンドウセイ</t>
    </rPh>
    <rPh sb="94" eb="95">
      <t>タクミ</t>
    </rPh>
    <rPh sb="101" eb="103">
      <t>ヘンチョウ</t>
    </rPh>
    <rPh sb="103" eb="105">
      <t>クンレン</t>
    </rPh>
    <rPh sb="108" eb="111">
      <t>ヤクドウテキ</t>
    </rPh>
    <rPh sb="113" eb="115">
      <t>ヘンチョウ</t>
    </rPh>
    <rPh sb="117" eb="118">
      <t>ホ</t>
    </rPh>
    <rPh sb="121" eb="124">
      <t>ガッショウダン</t>
    </rPh>
    <rPh sb="125" eb="126">
      <t>オ</t>
    </rPh>
    <rPh sb="127" eb="128">
      <t>ヨ</t>
    </rPh>
    <rPh sb="130" eb="132">
      <t>グンシュウ</t>
    </rPh>
    <rPh sb="133" eb="134">
      <t>イ</t>
    </rPh>
    <rPh sb="158" eb="160">
      <t>サイライ</t>
    </rPh>
    <rPh sb="174" eb="176">
      <t>キョダク</t>
    </rPh>
    <rPh sb="177" eb="179">
      <t>チャクジツ</t>
    </rPh>
    <phoneticPr fontId="1"/>
  </si>
  <si>
    <t>21話）
演出;自己愛の超克は他者認知への照射
脚本;チィの蟠りと焦りと憧憬を直接対決で止揚し昇華
絵コンテ;ビビっ子動物園ｗシンプルなチィとゴテゴテのビビがアイスで直喩す
キャラデザ;ビビの馬鹿キャラ。チィちゃん誕生日が自分と同じｗ
美術;
音響;個人的にライブ勝者は服飾、化し、楽曲、連動性の高さでビビ</t>
    <rPh sb="8" eb="11">
      <t>ジコアイ</t>
    </rPh>
    <rPh sb="12" eb="14">
      <t>チョウコク</t>
    </rPh>
    <rPh sb="15" eb="17">
      <t>タシャ</t>
    </rPh>
    <rPh sb="17" eb="19">
      <t>ニンチ</t>
    </rPh>
    <rPh sb="21" eb="23">
      <t>ショウシャ</t>
    </rPh>
    <rPh sb="30" eb="31">
      <t>ワダカマ</t>
    </rPh>
    <rPh sb="33" eb="34">
      <t>アセ</t>
    </rPh>
    <rPh sb="36" eb="38">
      <t>ショウケイ</t>
    </rPh>
    <rPh sb="39" eb="43">
      <t>チョクセツタイケツ</t>
    </rPh>
    <rPh sb="44" eb="46">
      <t>シヨウ</t>
    </rPh>
    <rPh sb="47" eb="49">
      <t>ショウカ</t>
    </rPh>
    <rPh sb="58" eb="59">
      <t>コ</t>
    </rPh>
    <rPh sb="59" eb="62">
      <t>ドウブツエン</t>
    </rPh>
    <rPh sb="83" eb="85">
      <t>チョクユ</t>
    </rPh>
    <rPh sb="96" eb="98">
      <t>バカ</t>
    </rPh>
    <rPh sb="107" eb="110">
      <t>タンジョウビ</t>
    </rPh>
    <rPh sb="111" eb="113">
      <t>ジブン</t>
    </rPh>
    <rPh sb="114" eb="115">
      <t>オナ</t>
    </rPh>
    <rPh sb="125" eb="128">
      <t>コジンテキ</t>
    </rPh>
    <rPh sb="132" eb="134">
      <t>ショウシャ</t>
    </rPh>
    <rPh sb="135" eb="137">
      <t>フクショク</t>
    </rPh>
    <rPh sb="138" eb="139">
      <t>カ</t>
    </rPh>
    <rPh sb="141" eb="143">
      <t>ガッキョク</t>
    </rPh>
    <rPh sb="144" eb="147">
      <t>レンドウセイ</t>
    </rPh>
    <rPh sb="148" eb="149">
      <t>タカ</t>
    </rPh>
    <phoneticPr fontId="1"/>
  </si>
  <si>
    <t>点
演出;「お支払いは」「パイパイで」「Iku！」ｗｗ「オートマ限定チンの癖に！」
脚本:チンポジウムで民衆を焚き付けロリを誘導するＦＳと反交尾勢力
絵コンテ;純之介の真武器のピー映像は勿体ない。NNSSｗ
キャラデザ;
美術;
音響;</t>
    <rPh sb="52" eb="54">
      <t>ミンシュウ</t>
    </rPh>
    <rPh sb="55" eb="56">
      <t>タ</t>
    </rPh>
    <rPh sb="57" eb="58">
      <t>ツ</t>
    </rPh>
    <rPh sb="62" eb="64">
      <t>ユウドウ</t>
    </rPh>
    <rPh sb="69" eb="70">
      <t>ハン</t>
    </rPh>
    <rPh sb="70" eb="72">
      <t>コウビ</t>
    </rPh>
    <rPh sb="72" eb="74">
      <t>セイリョク</t>
    </rPh>
    <rPh sb="80" eb="83">
      <t>ジュンノスケ</t>
    </rPh>
    <rPh sb="84" eb="85">
      <t>シン</t>
    </rPh>
    <rPh sb="85" eb="87">
      <t>ブキ</t>
    </rPh>
    <rPh sb="90" eb="92">
      <t>エイゾウ</t>
    </rPh>
    <rPh sb="93" eb="95">
      <t>モッタイ</t>
    </rPh>
    <phoneticPr fontId="1"/>
  </si>
  <si>
    <t>点
演出;霧島透子と嫌う麻衣を同一視するSNS
脚本;思春期症候群の表象の霧島透子を探して桜島麻衣への危害を食い止めるべくデート。思春期症候群の姫路を担当する塾講師咲太の夢見る猫とイブデートの正夢。霧島透子と歌と動画要求と発症への導線。共感可能性と疎外が麻衣への危害の導線
絵コンテ;異なる世界線を自由に往来するチート赤城、、
キャラデザ;姫路の意匠は中々に空虚
美術;
音響;</t>
    <rPh sb="5" eb="7">
      <t>キリシマ</t>
    </rPh>
    <rPh sb="10" eb="11">
      <t>キラ</t>
    </rPh>
    <rPh sb="37" eb="39">
      <t>キリシマ</t>
    </rPh>
    <rPh sb="39" eb="41">
      <t>トウコ</t>
    </rPh>
    <rPh sb="42" eb="43">
      <t>サガ</t>
    </rPh>
    <rPh sb="55" eb="57">
      <t>サクラジマ</t>
    </rPh>
    <rPh sb="57" eb="59">
      <t>マイ</t>
    </rPh>
    <rPh sb="65" eb="71">
      <t>シシュンキショウコウグン</t>
    </rPh>
    <rPh sb="73" eb="75">
      <t>キガイ</t>
    </rPh>
    <rPh sb="76" eb="77">
      <t>ク</t>
    </rPh>
    <rPh sb="78" eb="79">
      <t>ト</t>
    </rPh>
    <rPh sb="82" eb="84">
      <t>ヒメジ</t>
    </rPh>
    <rPh sb="85" eb="87">
      <t>タントウ</t>
    </rPh>
    <rPh sb="98" eb="99">
      <t>サキ</t>
    </rPh>
    <rPh sb="104" eb="105">
      <t>ウタ</t>
    </rPh>
    <rPh sb="106" eb="108">
      <t>ドウガ</t>
    </rPh>
    <rPh sb="108" eb="110">
      <t>ヨウキュウ</t>
    </rPh>
    <rPh sb="111" eb="113">
      <t>ハッショウ</t>
    </rPh>
    <rPh sb="115" eb="117">
      <t>ドウセン</t>
    </rPh>
    <rPh sb="118" eb="123">
      <t>キョウカンカノウセイ</t>
    </rPh>
    <rPh sb="124" eb="126">
      <t>ソガイ</t>
    </rPh>
    <rPh sb="127" eb="129">
      <t>マイ</t>
    </rPh>
    <rPh sb="131" eb="133">
      <t>キガイ</t>
    </rPh>
    <rPh sb="134" eb="136">
      <t>ドウセン</t>
    </rPh>
    <rPh sb="162" eb="163">
      <t>コト</t>
    </rPh>
    <rPh sb="165" eb="168">
      <t>セカイセン</t>
    </rPh>
    <rPh sb="176" eb="178">
      <t>ナカナカ</t>
    </rPh>
    <rPh sb="183" eb="185">
      <t>オウライアカギ</t>
    </rPh>
    <phoneticPr fontId="1"/>
  </si>
  <si>
    <t>点　魔女の希望が真の終焉を導くのか
演出;テクノビートで纏める此処と歌えない化歩の魔女化。ファミリア喪失を超克する此処と挫折に立ち竦む化歩はマネジメントとプレーヤーとで対照化する
脚本;魔女の娘の役割と発展性を魔女化と聖女化の分岐に見るか
絵コンテ;石礫に光るテセラクタたちの凄み
キャラデザ;
美術;荒れ地の都市の白い砂漠
音響;終末対策会議のDJ系シンセは合わない
まくすうぇる「幾度繰り返せば広大な砂漠から一粒の砂を見つけ出せる」　第一論理階は憎悪を繰り返すまがい物で神椿市を魔女ソフィアがフェノメノンの発露として破壊と再生を促し、歯車として魔女の娘を回す</t>
    <rPh sb="2" eb="4">
      <t>マジョ</t>
    </rPh>
    <rPh sb="5" eb="7">
      <t>キボウ</t>
    </rPh>
    <rPh sb="8" eb="9">
      <t>シン</t>
    </rPh>
    <rPh sb="10" eb="12">
      <t>シュウエン</t>
    </rPh>
    <rPh sb="13" eb="14">
      <t>ミチビ</t>
    </rPh>
    <rPh sb="28" eb="29">
      <t>マト</t>
    </rPh>
    <rPh sb="31" eb="33">
      <t>ココ</t>
    </rPh>
    <rPh sb="34" eb="35">
      <t>ウタ</t>
    </rPh>
    <rPh sb="38" eb="39">
      <t>カ</t>
    </rPh>
    <rPh sb="39" eb="40">
      <t>アユ</t>
    </rPh>
    <rPh sb="41" eb="43">
      <t>マジョ</t>
    </rPh>
    <rPh sb="43" eb="44">
      <t>カ</t>
    </rPh>
    <rPh sb="50" eb="52">
      <t>ソウシツ</t>
    </rPh>
    <rPh sb="53" eb="55">
      <t>チョウコク</t>
    </rPh>
    <rPh sb="57" eb="59">
      <t>ココ</t>
    </rPh>
    <rPh sb="60" eb="62">
      <t>ザセツ</t>
    </rPh>
    <rPh sb="63" eb="64">
      <t>タ</t>
    </rPh>
    <rPh sb="65" eb="66">
      <t>スク</t>
    </rPh>
    <rPh sb="67" eb="68">
      <t>カ</t>
    </rPh>
    <rPh sb="68" eb="69">
      <t>アユミ</t>
    </rPh>
    <rPh sb="84" eb="87">
      <t>タイショウカ</t>
    </rPh>
    <rPh sb="93" eb="95">
      <t>マジョ</t>
    </rPh>
    <rPh sb="96" eb="97">
      <t>ムスメ</t>
    </rPh>
    <rPh sb="98" eb="100">
      <t>ヤクワリ</t>
    </rPh>
    <rPh sb="101" eb="104">
      <t>ハッテンセイ</t>
    </rPh>
    <rPh sb="125" eb="127">
      <t>イシツブテ</t>
    </rPh>
    <rPh sb="128" eb="129">
      <t>ヒカル</t>
    </rPh>
    <rPh sb="138" eb="139">
      <t>スゴ</t>
    </rPh>
    <rPh sb="151" eb="152">
      <t>ア</t>
    </rPh>
    <rPh sb="153" eb="154">
      <t>チ</t>
    </rPh>
    <rPh sb="155" eb="157">
      <t>トシ</t>
    </rPh>
    <rPh sb="158" eb="159">
      <t>シロ</t>
    </rPh>
    <rPh sb="160" eb="162">
      <t>サバク</t>
    </rPh>
    <rPh sb="166" eb="168">
      <t>シュウマツ</t>
    </rPh>
    <rPh sb="168" eb="170">
      <t>タイサク</t>
    </rPh>
    <rPh sb="170" eb="172">
      <t>カイギ</t>
    </rPh>
    <rPh sb="175" eb="176">
      <t>ケイ</t>
    </rPh>
    <rPh sb="180" eb="181">
      <t>ア</t>
    </rPh>
    <rPh sb="192" eb="195">
      <t>イクドク</t>
    </rPh>
    <rPh sb="196" eb="197">
      <t>カエ</t>
    </rPh>
    <rPh sb="235" eb="236">
      <t>モノ</t>
    </rPh>
    <rPh sb="255" eb="257">
      <t>ハツロ</t>
    </rPh>
    <rPh sb="260" eb="262">
      <t>ハカイ</t>
    </rPh>
    <rPh sb="263" eb="265">
      <t>サイセイ</t>
    </rPh>
    <rPh sb="266" eb="267">
      <t>ウナガ</t>
    </rPh>
    <rPh sb="269" eb="271">
      <t>ハグルマ</t>
    </rPh>
    <rPh sb="274" eb="276">
      <t>マジョ</t>
    </rPh>
    <rPh sb="277" eb="278">
      <t>ムスメ</t>
    </rPh>
    <rPh sb="279" eb="280">
      <t>マワ</t>
    </rPh>
    <phoneticPr fontId="1"/>
  </si>
  <si>
    <t>点
演出;露骨なアイドル登場と燐鍾閣拡大
脚本;ルール改変でバトルロワイアルで良いが冗長で酷い演出が退屈さを加速
絵コンテ;人質の馘根の断堰虫の奇妙さは良いがほぼ巻貝。老婆＋3人組の描写は酷い
キャラデザ;実は回想篇にロケット弾
美術;
音響;</t>
    <rPh sb="5" eb="7">
      <t>ロコツ</t>
    </rPh>
    <rPh sb="12" eb="14">
      <t>トウジョウ</t>
    </rPh>
    <rPh sb="15" eb="16">
      <t>リン</t>
    </rPh>
    <rPh sb="16" eb="17">
      <t>ショウ</t>
    </rPh>
    <rPh sb="17" eb="18">
      <t>カク</t>
    </rPh>
    <rPh sb="18" eb="20">
      <t>カクダイ</t>
    </rPh>
    <rPh sb="27" eb="29">
      <t>カイヘン</t>
    </rPh>
    <rPh sb="39" eb="40">
      <t>ヨ</t>
    </rPh>
    <rPh sb="42" eb="44">
      <t>ジョウチョウ</t>
    </rPh>
    <rPh sb="45" eb="46">
      <t>ヒド</t>
    </rPh>
    <rPh sb="47" eb="49">
      <t>エンシュツ</t>
    </rPh>
    <rPh sb="50" eb="52">
      <t>タイクツ</t>
    </rPh>
    <rPh sb="54" eb="56">
      <t>カソク</t>
    </rPh>
    <rPh sb="62" eb="64">
      <t>ヒトジチ</t>
    </rPh>
    <rPh sb="65" eb="66">
      <t>クビ</t>
    </rPh>
    <rPh sb="66" eb="67">
      <t>ネ</t>
    </rPh>
    <rPh sb="68" eb="70">
      <t>ダンセキ</t>
    </rPh>
    <rPh sb="70" eb="71">
      <t>ムシ</t>
    </rPh>
    <rPh sb="72" eb="74">
      <t>キミョウ</t>
    </rPh>
    <rPh sb="76" eb="77">
      <t>イ</t>
    </rPh>
    <rPh sb="81" eb="82">
      <t>マキ</t>
    </rPh>
    <rPh sb="84" eb="86">
      <t>ロウバ</t>
    </rPh>
    <rPh sb="88" eb="90">
      <t>ニングミ</t>
    </rPh>
    <rPh sb="91" eb="93">
      <t>ビョウシャ</t>
    </rPh>
    <rPh sb="94" eb="95">
      <t>ヒド</t>
    </rPh>
    <rPh sb="103" eb="104">
      <t>ジツ</t>
    </rPh>
    <rPh sb="105" eb="108">
      <t>カイソウヘン</t>
    </rPh>
    <rPh sb="113" eb="114">
      <t>ダン</t>
    </rPh>
    <phoneticPr fontId="1"/>
  </si>
  <si>
    <t>点
演出;you 're jiust like a nunchuck!
脚本;「話は聞かせてもらった」MMRキバヤシをレンジで賄う.委員長追加で異文化交流の選択肢広がるも加賀花林の弟子育成に特化するのが良いのでは、、全体説教臭い
絵コンテ;QUIZ WITCH　ACADEMYがマジアカ的意匠。委員長の背景書道が規律から柔軟に変化
キャラデザ;間違えてもいい、委員長と加賀花林に言わせる説教観、、
美術;リリー中学の意匠が東大である学校の表象か。委員長のノート記述が丁寧
音響;クイズ正解「ハーモニー」で並べる音源より3人衆
個人的な推し要素は絵柄より性格造詣と目元口元造詣と確信</t>
    <rPh sb="40" eb="41">
      <t>ハナシ</t>
    </rPh>
    <rPh sb="42" eb="43">
      <t>キ</t>
    </rPh>
    <rPh sb="63" eb="64">
      <t>マカナ</t>
    </rPh>
    <rPh sb="66" eb="69">
      <t>イインチョウ</t>
    </rPh>
    <rPh sb="69" eb="71">
      <t>ツイカ</t>
    </rPh>
    <rPh sb="72" eb="77">
      <t>イブンカコウリュウ</t>
    </rPh>
    <rPh sb="78" eb="81">
      <t>センタクシ</t>
    </rPh>
    <rPh sb="81" eb="82">
      <t>ヒロ</t>
    </rPh>
    <rPh sb="95" eb="97">
      <t>トッカ</t>
    </rPh>
    <rPh sb="101" eb="102">
      <t>ヨ</t>
    </rPh>
    <rPh sb="108" eb="110">
      <t>ゼンタイ</t>
    </rPh>
    <rPh sb="110" eb="112">
      <t>セッキョウ</t>
    </rPh>
    <rPh sb="112" eb="113">
      <t>クサ</t>
    </rPh>
    <rPh sb="143" eb="144">
      <t>テキ</t>
    </rPh>
    <rPh sb="144" eb="146">
      <t>イショウ</t>
    </rPh>
    <rPh sb="147" eb="150">
      <t>イインチョウ</t>
    </rPh>
    <rPh sb="151" eb="153">
      <t>ハイケイ</t>
    </rPh>
    <rPh sb="153" eb="155">
      <t>ショドウ</t>
    </rPh>
    <rPh sb="156" eb="158">
      <t>キリツ</t>
    </rPh>
    <rPh sb="160" eb="162">
      <t>ジュウナン</t>
    </rPh>
    <rPh sb="163" eb="165">
      <t>ヘンカ</t>
    </rPh>
    <rPh sb="172" eb="174">
      <t>マチガ</t>
    </rPh>
    <rPh sb="180" eb="183">
      <t>イインチョウ</t>
    </rPh>
    <rPh sb="189" eb="190">
      <t>イ</t>
    </rPh>
    <rPh sb="193" eb="196">
      <t>セッキョウカン</t>
    </rPh>
    <rPh sb="205" eb="207">
      <t>チュウガク</t>
    </rPh>
    <rPh sb="208" eb="210">
      <t>イショウ</t>
    </rPh>
    <rPh sb="211" eb="213">
      <t>トウダイ</t>
    </rPh>
    <rPh sb="216" eb="218">
      <t>ガッコウ</t>
    </rPh>
    <rPh sb="219" eb="220">
      <t>ヒョウ</t>
    </rPh>
    <rPh sb="223" eb="226">
      <t>イインチョウ</t>
    </rPh>
    <rPh sb="230" eb="232">
      <t>キジュツ</t>
    </rPh>
    <rPh sb="233" eb="235">
      <t>テイネイ</t>
    </rPh>
    <rPh sb="242" eb="244">
      <t>セイカイ</t>
    </rPh>
    <rPh sb="252" eb="253">
      <t>ナラ</t>
    </rPh>
    <rPh sb="255" eb="257">
      <t>オンゲン</t>
    </rPh>
    <rPh sb="260" eb="262">
      <t>ニンシュウ</t>
    </rPh>
    <rPh sb="263" eb="266">
      <t>コジンテキ</t>
    </rPh>
    <rPh sb="267" eb="268">
      <t>オ</t>
    </rPh>
    <rPh sb="269" eb="271">
      <t>ヨウソ</t>
    </rPh>
    <rPh sb="272" eb="274">
      <t>エガラ</t>
    </rPh>
    <rPh sb="281" eb="283">
      <t>メモト</t>
    </rPh>
    <rPh sb="283" eb="285">
      <t>クチモト</t>
    </rPh>
    <rPh sb="285" eb="287">
      <t>ゾウケイ</t>
    </rPh>
    <rPh sb="288" eb="290">
      <t>カクシン</t>
    </rPh>
    <phoneticPr fontId="1"/>
  </si>
  <si>
    <t>（21話）点
演出;ＯＰ練習を本編でやる構造転換の巧み。ハンドベルでなろう系ｗ
脚本;生徒会長を破壊衝動に仕立てると深みと可能性が広がる。架空の女性化動画で需要拡大は現代的
絵コンテ;朝の連ドラ観る？今観たから良い、監視と見晴のコントの再話かｗ
キャラデザ;霧生見晴とジキル生徒会長の優等生同士推し回
美術;
音響;なろう、なろう、あすなろ高校ｗ
OP:
ED:</t>
    <rPh sb="3" eb="4">
      <t>ワ</t>
    </rPh>
    <rPh sb="12" eb="14">
      <t>レンシュウ</t>
    </rPh>
    <rPh sb="15" eb="17">
      <t>ホンペン</t>
    </rPh>
    <rPh sb="20" eb="24">
      <t>コウゾウテンカン</t>
    </rPh>
    <rPh sb="25" eb="26">
      <t>タク</t>
    </rPh>
    <rPh sb="37" eb="38">
      <t>ケイ</t>
    </rPh>
    <rPh sb="43" eb="47">
      <t>セイトカイチョウ</t>
    </rPh>
    <rPh sb="48" eb="52">
      <t>ハカイショウドウ</t>
    </rPh>
    <rPh sb="53" eb="55">
      <t>シタ</t>
    </rPh>
    <rPh sb="58" eb="59">
      <t>フカ</t>
    </rPh>
    <rPh sb="61" eb="64">
      <t>カノウセイ</t>
    </rPh>
    <rPh sb="65" eb="66">
      <t>ヒロ</t>
    </rPh>
    <rPh sb="100" eb="101">
      <t>アサ</t>
    </rPh>
    <rPh sb="102" eb="103">
      <t>レン</t>
    </rPh>
    <rPh sb="105" eb="106">
      <t>ミ</t>
    </rPh>
    <rPh sb="108" eb="109">
      <t>イマ</t>
    </rPh>
    <rPh sb="109" eb="110">
      <t>ミ</t>
    </rPh>
    <rPh sb="113" eb="114">
      <t>ヨ</t>
    </rPh>
    <rPh sb="116" eb="118">
      <t>カンシ</t>
    </rPh>
    <rPh sb="119" eb="121">
      <t>ミハル</t>
    </rPh>
    <rPh sb="126" eb="128">
      <t>サイワ</t>
    </rPh>
    <rPh sb="137" eb="138">
      <t>キリ</t>
    </rPh>
    <rPh sb="138" eb="139">
      <t>ウ</t>
    </rPh>
    <rPh sb="145" eb="149">
      <t>セイトカイチョウ</t>
    </rPh>
    <rPh sb="150" eb="153">
      <t>ユウトウセイ</t>
    </rPh>
    <rPh sb="153" eb="155">
      <t>ドウシ</t>
    </rPh>
    <rPh sb="155" eb="156">
      <t>オ</t>
    </rPh>
    <rPh sb="157" eb="158">
      <t>カイ</t>
    </rPh>
    <rPh sb="170" eb="172">
      <t>コウコウ</t>
    </rPh>
    <phoneticPr fontId="1"/>
  </si>
  <si>
    <t>（20話）点
演出;デカ巨乳に不快感を示す傷心ジュレの可笑しさが良い。コタローを美化する余り自らの諧謔性と自我を失念するジュレは情動への永劫回帰。性的意匠を玩具意匠に劣る趣向は目的のアノミーの未来を詳らかに示すか
脚本;不純物ｗ何を取り込み何を表象するか
絵コンテ;コタローに焼け飲みするジュレの真っ赤なトマト描写w
キャラデザ;
美術;
音響;バーBGMの安いテクノメロウｗ</t>
    <rPh sb="3" eb="4">
      <t>ワ</t>
    </rPh>
    <rPh sb="12" eb="14">
      <t>キョニュウ</t>
    </rPh>
    <rPh sb="15" eb="18">
      <t>フカイカン</t>
    </rPh>
    <rPh sb="19" eb="20">
      <t>シメ</t>
    </rPh>
    <rPh sb="21" eb="23">
      <t>ショウシン</t>
    </rPh>
    <rPh sb="27" eb="29">
      <t>オカ</t>
    </rPh>
    <rPh sb="32" eb="33">
      <t>イ</t>
    </rPh>
    <rPh sb="40" eb="42">
      <t>ビカ</t>
    </rPh>
    <rPh sb="44" eb="45">
      <t>アマ</t>
    </rPh>
    <rPh sb="46" eb="47">
      <t>ミズカ</t>
    </rPh>
    <rPh sb="49" eb="52">
      <t>カイギャクセイ</t>
    </rPh>
    <rPh sb="53" eb="55">
      <t>ジガ</t>
    </rPh>
    <rPh sb="56" eb="58">
      <t>シツネン</t>
    </rPh>
    <rPh sb="64" eb="66">
      <t>ジョウドウ</t>
    </rPh>
    <rPh sb="68" eb="72">
      <t>エイゴウカイキ</t>
    </rPh>
    <rPh sb="73" eb="77">
      <t>セイテキイショウ</t>
    </rPh>
    <rPh sb="78" eb="80">
      <t>ガング</t>
    </rPh>
    <rPh sb="80" eb="82">
      <t>イショウ</t>
    </rPh>
    <rPh sb="83" eb="84">
      <t>オト</t>
    </rPh>
    <rPh sb="85" eb="87">
      <t>シュコウ</t>
    </rPh>
    <rPh sb="88" eb="90">
      <t>モクテキ</t>
    </rPh>
    <rPh sb="96" eb="98">
      <t>ミライ</t>
    </rPh>
    <rPh sb="99" eb="100">
      <t>ツマビ</t>
    </rPh>
    <rPh sb="103" eb="104">
      <t>シメ</t>
    </rPh>
    <rPh sb="110" eb="113">
      <t>フジュンブツ</t>
    </rPh>
    <rPh sb="114" eb="115">
      <t>ナニ</t>
    </rPh>
    <rPh sb="116" eb="117">
      <t>ト</t>
    </rPh>
    <rPh sb="118" eb="119">
      <t>コ</t>
    </rPh>
    <rPh sb="120" eb="121">
      <t>ナニ</t>
    </rPh>
    <rPh sb="122" eb="124">
      <t>ヒョウショウ</t>
    </rPh>
    <rPh sb="138" eb="139">
      <t>ヤ</t>
    </rPh>
    <rPh sb="140" eb="141">
      <t>ノ</t>
    </rPh>
    <rPh sb="148" eb="149">
      <t>マ</t>
    </rPh>
    <rPh sb="150" eb="151">
      <t>カ</t>
    </rPh>
    <rPh sb="155" eb="157">
      <t>ビョウシャ</t>
    </rPh>
    <rPh sb="179" eb="180">
      <t>ヤス</t>
    </rPh>
    <phoneticPr fontId="1"/>
  </si>
  <si>
    <t>（19話）点
演出;恐れは畏れに、想像は創造へ導くか。人生の意味も目的も見える景色と近接性で遷移する。現実と理想の葛藤は喪失で相克する
脚本;ルビンと死への道程をアンの小説の創作で対抗する
絵コンテ;ルビンの不憫さは切実な言葉と細い腕、塵尻の筆記で迫る
キャラデザ;
美術;ルビンの体調悪化と自然の刹那の美性の連動がバンジーの群れにすら巧まれる
音響;</t>
    <rPh sb="3" eb="4">
      <t>ワ</t>
    </rPh>
    <rPh sb="10" eb="11">
      <t>オソ</t>
    </rPh>
    <rPh sb="13" eb="14">
      <t>オソ</t>
    </rPh>
    <rPh sb="17" eb="19">
      <t>ソウゾウ</t>
    </rPh>
    <rPh sb="20" eb="22">
      <t>ソウゾウ</t>
    </rPh>
    <rPh sb="23" eb="24">
      <t>ミチビ</t>
    </rPh>
    <rPh sb="27" eb="29">
      <t>ジンセイ</t>
    </rPh>
    <rPh sb="30" eb="32">
      <t>イミ</t>
    </rPh>
    <rPh sb="33" eb="35">
      <t>モクテキ</t>
    </rPh>
    <rPh sb="36" eb="37">
      <t>ミ</t>
    </rPh>
    <rPh sb="39" eb="41">
      <t>ケシキ</t>
    </rPh>
    <rPh sb="42" eb="45">
      <t>キンセツセイ</t>
    </rPh>
    <rPh sb="46" eb="48">
      <t>センイ</t>
    </rPh>
    <rPh sb="51" eb="53">
      <t>ゲンジツ</t>
    </rPh>
    <rPh sb="54" eb="56">
      <t>リソウ</t>
    </rPh>
    <rPh sb="57" eb="59">
      <t>カットウ</t>
    </rPh>
    <rPh sb="60" eb="62">
      <t>ソウシツ</t>
    </rPh>
    <rPh sb="63" eb="65">
      <t>ソウコク</t>
    </rPh>
    <rPh sb="75" eb="76">
      <t>シ</t>
    </rPh>
    <rPh sb="78" eb="80">
      <t>ドウテイ</t>
    </rPh>
    <rPh sb="84" eb="86">
      <t>ショウセツ</t>
    </rPh>
    <rPh sb="87" eb="89">
      <t>ソウサク</t>
    </rPh>
    <rPh sb="90" eb="92">
      <t>タイコウ</t>
    </rPh>
    <rPh sb="104" eb="106">
      <t>フビン</t>
    </rPh>
    <rPh sb="108" eb="110">
      <t>セツジツ</t>
    </rPh>
    <rPh sb="111" eb="113">
      <t>コトバ</t>
    </rPh>
    <rPh sb="114" eb="115">
      <t>ホソ</t>
    </rPh>
    <rPh sb="116" eb="117">
      <t>ウデ</t>
    </rPh>
    <rPh sb="118" eb="119">
      <t>チリ</t>
    </rPh>
    <rPh sb="119" eb="120">
      <t>ジリ</t>
    </rPh>
    <rPh sb="121" eb="123">
      <t>ヒッキ</t>
    </rPh>
    <rPh sb="124" eb="125">
      <t>セマ</t>
    </rPh>
    <rPh sb="141" eb="143">
      <t>タイチョウ</t>
    </rPh>
    <rPh sb="143" eb="145">
      <t>アッカ</t>
    </rPh>
    <rPh sb="146" eb="148">
      <t>シゼン</t>
    </rPh>
    <rPh sb="149" eb="151">
      <t>セツナ</t>
    </rPh>
    <rPh sb="153" eb="154">
      <t>セイ</t>
    </rPh>
    <rPh sb="155" eb="157">
      <t>レンドウ</t>
    </rPh>
    <rPh sb="163" eb="164">
      <t>ム</t>
    </rPh>
    <rPh sb="168" eb="169">
      <t>タクミ</t>
    </rPh>
    <phoneticPr fontId="1"/>
  </si>
  <si>
    <t>点　重要なアイテムは塵芥に消えゆく
演出;敵意と跳躍の下りが不明瞭だがギバーが塵芥化する様相は良い
脚本;ドレッドヘアの再起もルドの抗いも冗長、ドレッドはもう少し黙るべき
絵コンテ;ジャバ―毒の緩急が咆哮台詞で一辺倒に見えてしまう。ドレッド撤退も長い
キャラデザ;グリスが登場の度に説明的過ぎる
美術;
音響;JAZZY毒</t>
    <rPh sb="2" eb="4">
      <t>ジュウヨウ</t>
    </rPh>
    <rPh sb="10" eb="11">
      <t>チリ</t>
    </rPh>
    <rPh sb="11" eb="12">
      <t>アクタ</t>
    </rPh>
    <rPh sb="13" eb="14">
      <t>キ</t>
    </rPh>
    <rPh sb="21" eb="23">
      <t>テキイ</t>
    </rPh>
    <rPh sb="24" eb="26">
      <t>チョウヤク</t>
    </rPh>
    <rPh sb="27" eb="28">
      <t>クダ</t>
    </rPh>
    <rPh sb="30" eb="33">
      <t>フメイリョウ</t>
    </rPh>
    <rPh sb="39" eb="41">
      <t>チリアクタ</t>
    </rPh>
    <rPh sb="41" eb="42">
      <t>カ</t>
    </rPh>
    <rPh sb="44" eb="46">
      <t>ヨウソウ</t>
    </rPh>
    <rPh sb="47" eb="48">
      <t>イ</t>
    </rPh>
    <rPh sb="60" eb="62">
      <t>サイキ</t>
    </rPh>
    <rPh sb="66" eb="67">
      <t>アラガ</t>
    </rPh>
    <rPh sb="69" eb="71">
      <t>ジョウチョウ</t>
    </rPh>
    <rPh sb="79" eb="80">
      <t>スコ</t>
    </rPh>
    <rPh sb="81" eb="82">
      <t>ダマ</t>
    </rPh>
    <rPh sb="95" eb="96">
      <t>ドク</t>
    </rPh>
    <rPh sb="97" eb="99">
      <t>カンキュウ</t>
    </rPh>
    <rPh sb="100" eb="102">
      <t>ホウコウ</t>
    </rPh>
    <rPh sb="102" eb="104">
      <t>セリフ</t>
    </rPh>
    <rPh sb="105" eb="108">
      <t>イッペントウ</t>
    </rPh>
    <rPh sb="109" eb="110">
      <t>ミ</t>
    </rPh>
    <rPh sb="120" eb="122">
      <t>テッタイ</t>
    </rPh>
    <rPh sb="123" eb="124">
      <t>ナガ</t>
    </rPh>
    <rPh sb="136" eb="138">
      <t>トウジョウ</t>
    </rPh>
    <rPh sb="139" eb="140">
      <t>タビ</t>
    </rPh>
    <rPh sb="141" eb="144">
      <t>セツメイテキ</t>
    </rPh>
    <rPh sb="144" eb="145">
      <t>ス</t>
    </rPh>
    <rPh sb="160" eb="161">
      <t>ドク</t>
    </rPh>
    <phoneticPr fontId="1"/>
  </si>
  <si>
    <t>点
演出;FPSのモデリングとセル画の往復がマルチバース世界と文語調世界の混沌を融和する脅威
脚本;レナ子と紗月の合間に香帆が入ると良いバランス。FPSから誕生日祝いでまとめるとテーブルを囲む絵柄的にも良い
絵コンテ;カホちゃん紫陽花ちゃんデフォルメが良い
キャラデザ;
美術;
音響;</t>
    <rPh sb="17" eb="18">
      <t>ガ</t>
    </rPh>
    <rPh sb="19" eb="21">
      <t>オウフク</t>
    </rPh>
    <rPh sb="28" eb="30">
      <t>セカイ</t>
    </rPh>
    <rPh sb="31" eb="33">
      <t>ブンゴ</t>
    </rPh>
    <rPh sb="33" eb="34">
      <t>シラ</t>
    </rPh>
    <rPh sb="34" eb="36">
      <t>セカイ</t>
    </rPh>
    <rPh sb="37" eb="39">
      <t>コントン</t>
    </rPh>
    <rPh sb="40" eb="42">
      <t>ユウワ</t>
    </rPh>
    <rPh sb="44" eb="46">
      <t>キョウイ</t>
    </rPh>
    <rPh sb="57" eb="59">
      <t>アイマ</t>
    </rPh>
    <rPh sb="60" eb="62">
      <t>カホ</t>
    </rPh>
    <rPh sb="63" eb="64">
      <t>ハイ</t>
    </rPh>
    <rPh sb="66" eb="67">
      <t>イ</t>
    </rPh>
    <rPh sb="78" eb="81">
      <t>タンジョウビ</t>
    </rPh>
    <rPh sb="81" eb="82">
      <t>イワ</t>
    </rPh>
    <rPh sb="94" eb="95">
      <t>カコ</t>
    </rPh>
    <rPh sb="96" eb="98">
      <t>エガラ</t>
    </rPh>
    <rPh sb="98" eb="99">
      <t>テキ</t>
    </rPh>
    <rPh sb="101" eb="102">
      <t>イ</t>
    </rPh>
    <rPh sb="114" eb="117">
      <t>アジサイ</t>
    </rPh>
    <rPh sb="126" eb="127">
      <t>イ</t>
    </rPh>
    <phoneticPr fontId="1"/>
  </si>
  <si>
    <t>点　アイラブ
内容はさて置き強い女子/漣水鶏のような過剰なファリックガール/尽くし系による逆ハーレムにおける女性ファンの獲得可能性を考える
ある意味で帝乃三姉妹、紫雲寺家の子どもたち系統である
演出;桃太郎侵入からキメラ集結までの緩さ
脚本;冒頭のメイ両親喪失の再話
絵コンテ;刺殺攻撃後の棒立ち感の緊張感ゼロのやばさ
キャラデザ;蓬の乳と太股デフォルメ過ぎ
美術;
音響;キメラの進入効果音のズレが気になる</t>
    <rPh sb="100" eb="103">
      <t>モモタロウ</t>
    </rPh>
    <rPh sb="103" eb="105">
      <t>シンニュウ</t>
    </rPh>
    <rPh sb="110" eb="112">
      <t>シュウケツ</t>
    </rPh>
    <rPh sb="115" eb="116">
      <t>ユル</t>
    </rPh>
    <rPh sb="121" eb="123">
      <t>ボウトウ</t>
    </rPh>
    <rPh sb="126" eb="128">
      <t>リョウシン</t>
    </rPh>
    <rPh sb="128" eb="130">
      <t>ソウシツ</t>
    </rPh>
    <rPh sb="131" eb="133">
      <t>サイワ</t>
    </rPh>
    <rPh sb="139" eb="141">
      <t>シサツ</t>
    </rPh>
    <rPh sb="141" eb="143">
      <t>コウゲキ</t>
    </rPh>
    <rPh sb="143" eb="144">
      <t>ノチ</t>
    </rPh>
    <rPh sb="145" eb="147">
      <t>ボウダ</t>
    </rPh>
    <rPh sb="148" eb="149">
      <t>カン</t>
    </rPh>
    <rPh sb="150" eb="153">
      <t>キンチョウカン</t>
    </rPh>
    <rPh sb="166" eb="167">
      <t>ヨモギ</t>
    </rPh>
    <rPh sb="168" eb="169">
      <t>チチ</t>
    </rPh>
    <rPh sb="170" eb="172">
      <t>フトモモ</t>
    </rPh>
    <rPh sb="177" eb="178">
      <t>ス</t>
    </rPh>
    <rPh sb="191" eb="193">
      <t>シンニュウ</t>
    </rPh>
    <rPh sb="193" eb="196">
      <t>コウカオン</t>
    </rPh>
    <rPh sb="200" eb="201">
      <t>キ</t>
    </rPh>
    <phoneticPr fontId="1"/>
  </si>
  <si>
    <t>点　面白
演出;麻衣に向き合う利奈の戸惑う眼が美しく、冥府で光る傑里の刃はクリフハンガー的コミカル
脚本;真面目に温泉掘削を脇目に地方独立経済を探る。外への志向と初潮の停止の関連と隠し子と利奈。麻衣両親の死と健忘症
絵コンテ;5人夫々の祖先と自省の情景が豊かな前半、利奈祖先へ下る冥府の後半
キャラデザ;夏目がきくり姉さん
美術;OPの温泉の向こうのラムネ瓶の群れのボウリングへの志向
音響;内容よりクラシカルな和風音響が響く
ボウリングとは投擲されたボールが冥府（ボーリング）へ下り現世に戻る工程にて神社の「生きてし帰る」構造であり、冥府と現世の可能性を問い直す構造。資源の破壊と採掘が自活に繋がる矛盾を包摂する構図でもある</t>
    <rPh sb="2" eb="4">
      <t>オモシロ</t>
    </rPh>
    <rPh sb="8" eb="10">
      <t>マイ</t>
    </rPh>
    <rPh sb="11" eb="12">
      <t>ム</t>
    </rPh>
    <rPh sb="13" eb="14">
      <t>ア</t>
    </rPh>
    <rPh sb="15" eb="17">
      <t>リナ</t>
    </rPh>
    <rPh sb="18" eb="20">
      <t>トマド</t>
    </rPh>
    <rPh sb="21" eb="22">
      <t>メ</t>
    </rPh>
    <rPh sb="23" eb="24">
      <t>ウツク</t>
    </rPh>
    <rPh sb="27" eb="29">
      <t>メイフ</t>
    </rPh>
    <rPh sb="30" eb="31">
      <t>ヒカル</t>
    </rPh>
    <rPh sb="35" eb="36">
      <t>ヤイバ</t>
    </rPh>
    <rPh sb="44" eb="45">
      <t>テキ</t>
    </rPh>
    <rPh sb="75" eb="76">
      <t>ソト</t>
    </rPh>
    <rPh sb="78" eb="80">
      <t>シコウ</t>
    </rPh>
    <rPh sb="81" eb="83">
      <t>ショチョウ</t>
    </rPh>
    <rPh sb="84" eb="86">
      <t>テイシ</t>
    </rPh>
    <rPh sb="87" eb="89">
      <t>カンレン</t>
    </rPh>
    <rPh sb="90" eb="91">
      <t>カク</t>
    </rPh>
    <rPh sb="92" eb="93">
      <t>ゴ</t>
    </rPh>
    <rPh sb="94" eb="96">
      <t>リナ</t>
    </rPh>
    <rPh sb="97" eb="101">
      <t>マイリョウシン</t>
    </rPh>
    <rPh sb="102" eb="103">
      <t>シ</t>
    </rPh>
    <rPh sb="104" eb="107">
      <t>ケンボウショウ</t>
    </rPh>
    <rPh sb="114" eb="115">
      <t>ニン</t>
    </rPh>
    <rPh sb="115" eb="117">
      <t>ソレゾレ</t>
    </rPh>
    <rPh sb="118" eb="120">
      <t>ソセン</t>
    </rPh>
    <rPh sb="121" eb="123">
      <t>ジセイ</t>
    </rPh>
    <rPh sb="124" eb="126">
      <t>ジョウケイ</t>
    </rPh>
    <rPh sb="127" eb="128">
      <t>ユタ</t>
    </rPh>
    <rPh sb="130" eb="132">
      <t>ゼンハン</t>
    </rPh>
    <rPh sb="133" eb="135">
      <t>リナ</t>
    </rPh>
    <rPh sb="135" eb="137">
      <t>ソセン</t>
    </rPh>
    <rPh sb="138" eb="139">
      <t>クダ</t>
    </rPh>
    <rPh sb="140" eb="142">
      <t>メイフ</t>
    </rPh>
    <rPh sb="143" eb="145">
      <t>コウハン</t>
    </rPh>
    <rPh sb="152" eb="154">
      <t>ナツメ</t>
    </rPh>
    <rPh sb="158" eb="159">
      <t>ネエ</t>
    </rPh>
    <rPh sb="168" eb="170">
      <t>オンセン</t>
    </rPh>
    <rPh sb="171" eb="172">
      <t>ム</t>
    </rPh>
    <rPh sb="178" eb="179">
      <t>ビン</t>
    </rPh>
    <rPh sb="180" eb="181">
      <t>ム</t>
    </rPh>
    <rPh sb="190" eb="192">
      <t>シコウ</t>
    </rPh>
    <rPh sb="196" eb="198">
      <t>ナイヨウ</t>
    </rPh>
    <rPh sb="206" eb="208">
      <t>ワフウ</t>
    </rPh>
    <rPh sb="208" eb="210">
      <t>オンキョウ</t>
    </rPh>
    <rPh sb="211" eb="212">
      <t>ヒビ</t>
    </rPh>
    <rPh sb="221" eb="223">
      <t>トウテキ</t>
    </rPh>
    <rPh sb="230" eb="232">
      <t>メイフ</t>
    </rPh>
    <rPh sb="240" eb="241">
      <t>クダ</t>
    </rPh>
    <rPh sb="242" eb="244">
      <t>ゲンセイ</t>
    </rPh>
    <rPh sb="245" eb="246">
      <t>モド</t>
    </rPh>
    <rPh sb="247" eb="249">
      <t>コウテイ</t>
    </rPh>
    <rPh sb="251" eb="253">
      <t>ジンジャ</t>
    </rPh>
    <rPh sb="255" eb="256">
      <t>イ</t>
    </rPh>
    <rPh sb="259" eb="260">
      <t>カエ</t>
    </rPh>
    <rPh sb="262" eb="264">
      <t>コウゾウ</t>
    </rPh>
    <rPh sb="268" eb="270">
      <t>メイフ</t>
    </rPh>
    <rPh sb="271" eb="273">
      <t>ゲンセイ</t>
    </rPh>
    <rPh sb="274" eb="277">
      <t>カノウセイ</t>
    </rPh>
    <rPh sb="278" eb="279">
      <t>ト</t>
    </rPh>
    <rPh sb="280" eb="281">
      <t>ナオ</t>
    </rPh>
    <rPh sb="282" eb="284">
      <t>コウゾウ</t>
    </rPh>
    <rPh sb="285" eb="287">
      <t>シゲン</t>
    </rPh>
    <rPh sb="288" eb="290">
      <t>ハカイ</t>
    </rPh>
    <rPh sb="291" eb="293">
      <t>サイクツ</t>
    </rPh>
    <rPh sb="294" eb="296">
      <t>ジカツ</t>
    </rPh>
    <rPh sb="297" eb="298">
      <t>ツナ</t>
    </rPh>
    <rPh sb="300" eb="302">
      <t>ムジュン</t>
    </rPh>
    <rPh sb="303" eb="305">
      <t>ホウセツ</t>
    </rPh>
    <rPh sb="307" eb="309">
      <t>コウズ</t>
    </rPh>
    <phoneticPr fontId="1"/>
  </si>
  <si>
    <t>（21話）神の育成
演出;神になりえない人民は発泡スチロールのX/アイコンに自らを準える。魂電への復讐から逃れられないナイスが闇へ進む。誰もが復讐と利益とでXを目指す情動管理の恐怖社会
脚本;ナイスとスマイル、ランクを狙う梁龍を岩莫。ゼロによる災いが神の出現と同義で現行Xの責任か。
絵コンテ;スマイルの娘は笑わない写真で対照化され、不気味さが後半の殺陣で昇華する
キャラデザ;梁龍
美術;徐々に減る串焼きの精度が高い
音響;</t>
    <rPh sb="3" eb="4">
      <t>ワ</t>
    </rPh>
    <rPh sb="5" eb="6">
      <t>カミ</t>
    </rPh>
    <rPh sb="7" eb="9">
      <t>イクセイ</t>
    </rPh>
    <rPh sb="13" eb="14">
      <t>カミ</t>
    </rPh>
    <rPh sb="20" eb="22">
      <t>ジンミン</t>
    </rPh>
    <rPh sb="23" eb="25">
      <t>ハッポウ</t>
    </rPh>
    <rPh sb="38" eb="39">
      <t>ミズカ</t>
    </rPh>
    <rPh sb="41" eb="42">
      <t>ナゾラ</t>
    </rPh>
    <rPh sb="45" eb="46">
      <t>タマシイ</t>
    </rPh>
    <rPh sb="68" eb="69">
      <t>ダレ</t>
    </rPh>
    <rPh sb="71" eb="73">
      <t>フクシュウ</t>
    </rPh>
    <rPh sb="74" eb="76">
      <t>リエキ</t>
    </rPh>
    <rPh sb="80" eb="82">
      <t>メザ</t>
    </rPh>
    <rPh sb="83" eb="87">
      <t>ジョウドウカンリ</t>
    </rPh>
    <rPh sb="88" eb="92">
      <t>キョウフシャカイ</t>
    </rPh>
    <rPh sb="109" eb="110">
      <t>ネラ</t>
    </rPh>
    <rPh sb="114" eb="115">
      <t>イワ</t>
    </rPh>
    <rPh sb="115" eb="116">
      <t>バク</t>
    </rPh>
    <rPh sb="122" eb="123">
      <t>ワザワ</t>
    </rPh>
    <rPh sb="125" eb="126">
      <t>カミ</t>
    </rPh>
    <rPh sb="127" eb="129">
      <t>シュツゲン</t>
    </rPh>
    <rPh sb="130" eb="132">
      <t>ドウギ</t>
    </rPh>
    <rPh sb="133" eb="135">
      <t>ゲンコウ</t>
    </rPh>
    <rPh sb="137" eb="139">
      <t>セキニン</t>
    </rPh>
    <rPh sb="152" eb="153">
      <t>ムスメ</t>
    </rPh>
    <rPh sb="154" eb="155">
      <t>ワラ</t>
    </rPh>
    <rPh sb="158" eb="160">
      <t>シャシン</t>
    </rPh>
    <rPh sb="161" eb="164">
      <t>タイショウカ</t>
    </rPh>
    <rPh sb="167" eb="170">
      <t>ブキミ</t>
    </rPh>
    <rPh sb="172" eb="174">
      <t>コウハン</t>
    </rPh>
    <rPh sb="175" eb="177">
      <t>タテ</t>
    </rPh>
    <rPh sb="178" eb="180">
      <t>ショウカ</t>
    </rPh>
    <rPh sb="189" eb="190">
      <t>ハリ</t>
    </rPh>
    <rPh sb="190" eb="191">
      <t>リュウ</t>
    </rPh>
    <rPh sb="195" eb="199">
      <t>ジョジョニヘ</t>
    </rPh>
    <rPh sb="200" eb="202">
      <t>クシヤ</t>
    </rPh>
    <rPh sb="204" eb="206">
      <t>セイド</t>
    </rPh>
    <rPh sb="207" eb="208">
      <t>タカ</t>
    </rPh>
    <phoneticPr fontId="1"/>
  </si>
  <si>
    <t>(20話)点　ロイド待ちモブ戦闘回
演出;落華拳の掛け合いが王道コントで冗長。秒速5センチメートルの桜吹雪ｗ
脚本;禁書のグリモワールのGREYYは良い
絵コンテ;視界、ロザリオ、天使への斜線が堕ちた教皇を統合
キャラデザ;
美術;
音響;</t>
    <rPh sb="3" eb="4">
      <t>ワ</t>
    </rPh>
    <rPh sb="10" eb="11">
      <t>マ</t>
    </rPh>
    <rPh sb="14" eb="16">
      <t>セントウ</t>
    </rPh>
    <rPh sb="16" eb="17">
      <t>カイ</t>
    </rPh>
    <rPh sb="21" eb="22">
      <t>ラク</t>
    </rPh>
    <rPh sb="22" eb="23">
      <t>ハナ</t>
    </rPh>
    <rPh sb="23" eb="24">
      <t>コブシ</t>
    </rPh>
    <rPh sb="25" eb="26">
      <t>カ</t>
    </rPh>
    <rPh sb="27" eb="28">
      <t>ア</t>
    </rPh>
    <rPh sb="30" eb="32">
      <t>オウドウ</t>
    </rPh>
    <rPh sb="36" eb="38">
      <t>ジョウチョウ</t>
    </rPh>
    <rPh sb="39" eb="41">
      <t>ビョウソク</t>
    </rPh>
    <rPh sb="50" eb="51">
      <t>サクラ</t>
    </rPh>
    <rPh sb="51" eb="53">
      <t>フブキ</t>
    </rPh>
    <rPh sb="58" eb="60">
      <t>キンショ</t>
    </rPh>
    <rPh sb="74" eb="75">
      <t>イ</t>
    </rPh>
    <phoneticPr fontId="1"/>
  </si>
  <si>
    <t>点　面白
演出;黒沢ともよの呟きを無視するクレバテス達、王妃と対峙するドレル将軍
脚本;ハイデン王妃と息子ルナ。至宝を巡る王と四方の魔獣王の衝突。王国の炉と王の血
絵コンテ;古いが脚本力がハウス名作感のテンポとギャグで手練れ
キャラデザ;
美術;
音響;</t>
    <rPh sb="2" eb="4">
      <t>オモシロ</t>
    </rPh>
    <rPh sb="8" eb="10">
      <t>クロサワ</t>
    </rPh>
    <rPh sb="14" eb="15">
      <t>ツブヤ</t>
    </rPh>
    <rPh sb="17" eb="19">
      <t>ムシ</t>
    </rPh>
    <rPh sb="26" eb="27">
      <t>タチ</t>
    </rPh>
    <rPh sb="28" eb="30">
      <t>オウヒ</t>
    </rPh>
    <rPh sb="31" eb="33">
      <t>タイジ</t>
    </rPh>
    <rPh sb="38" eb="40">
      <t>ショウグン</t>
    </rPh>
    <rPh sb="48" eb="50">
      <t>オウヒ</t>
    </rPh>
    <rPh sb="51" eb="53">
      <t>ムスコ</t>
    </rPh>
    <rPh sb="56" eb="58">
      <t>シホウ</t>
    </rPh>
    <rPh sb="59" eb="60">
      <t>メグ</t>
    </rPh>
    <rPh sb="61" eb="62">
      <t>オウ</t>
    </rPh>
    <rPh sb="63" eb="65">
      <t>シホウ</t>
    </rPh>
    <rPh sb="66" eb="69">
      <t>マジュウオウ</t>
    </rPh>
    <rPh sb="70" eb="72">
      <t>ショウトツ</t>
    </rPh>
    <rPh sb="73" eb="75">
      <t>オウコク</t>
    </rPh>
    <rPh sb="76" eb="77">
      <t>ロ</t>
    </rPh>
    <rPh sb="78" eb="79">
      <t>オウ</t>
    </rPh>
    <rPh sb="80" eb="81">
      <t>チ</t>
    </rPh>
    <rPh sb="87" eb="88">
      <t>フル</t>
    </rPh>
    <rPh sb="90" eb="92">
      <t>キャクホン</t>
    </rPh>
    <rPh sb="92" eb="93">
      <t>チカラ</t>
    </rPh>
    <rPh sb="97" eb="99">
      <t>メイサク</t>
    </rPh>
    <rPh sb="99" eb="100">
      <t>カン</t>
    </rPh>
    <rPh sb="109" eb="111">
      <t>テダ</t>
    </rPh>
    <phoneticPr fontId="1"/>
  </si>
  <si>
    <t>点　溜息物。探求の情動は自らを拡げ、人を動かし、人を繋ぐ
演出;水質調査で上流を手繰り、蛍石で地層を辿る。石で歴史を知り、水で今の広がりを知る
脚本;瀬戸さんの高校生の自由研究で水質検査ｗ便乗してサボる瑠璃も良い
絵コンテ;水底と水石に潜む川海老の透き通りは石に劣らず魅力
キャラデザ;瑠璃の強引さと前向きさのプラス面は物語の推進
美術;川面の光の揺蕩い、蛍石の裂目、林に差し込む煌き。廃工場のアリスとテレス感ｗ亜鉛生成工場のパイプに潜むジンカイトの世界
音響;高揚感、落ち込み、躍動感、不可思議</t>
    <phoneticPr fontId="1"/>
  </si>
  <si>
    <t>点　両義性の認知による戦略の拡がりを魅せるには絵コンテの流麗さが欲しく、殺陣の勉強の重要性を考える
演出;優のドヤ顔のアップパンで乗せる定型がある
脚本;料理レクチャー回と見せて天才と凡人の差異を古い母性で埋める構造、、
絵コンテ;ブロッコリー茹でるだけｗずるというかセコイ優と結局利き脚使う龍己先輩。。
キャラデザ;
美術;ガパオライス巧い
音響;
ED:</t>
    <rPh sb="2" eb="5">
      <t>リョウギセイ</t>
    </rPh>
    <rPh sb="6" eb="8">
      <t>ニンチ</t>
    </rPh>
    <rPh sb="11" eb="13">
      <t>センリャク</t>
    </rPh>
    <rPh sb="14" eb="15">
      <t>ヒロ</t>
    </rPh>
    <rPh sb="18" eb="19">
      <t>ミ</t>
    </rPh>
    <rPh sb="23" eb="24">
      <t>エ</t>
    </rPh>
    <rPh sb="28" eb="30">
      <t>リュウレイ</t>
    </rPh>
    <rPh sb="32" eb="33">
      <t>ホ</t>
    </rPh>
    <rPh sb="36" eb="38">
      <t>タテ</t>
    </rPh>
    <rPh sb="39" eb="41">
      <t>ベンキョウ</t>
    </rPh>
    <rPh sb="42" eb="45">
      <t>ジュウヨウセイ</t>
    </rPh>
    <rPh sb="46" eb="47">
      <t>カンガ</t>
    </rPh>
    <rPh sb="53" eb="54">
      <t>ユウ</t>
    </rPh>
    <rPh sb="57" eb="58">
      <t>カオ</t>
    </rPh>
    <rPh sb="65" eb="66">
      <t>ノ</t>
    </rPh>
    <rPh sb="68" eb="70">
      <t>テイケイ</t>
    </rPh>
    <rPh sb="77" eb="79">
      <t>リョウリ</t>
    </rPh>
    <rPh sb="84" eb="85">
      <t>カイ</t>
    </rPh>
    <rPh sb="86" eb="87">
      <t>ミ</t>
    </rPh>
    <rPh sb="122" eb="123">
      <t>ユ</t>
    </rPh>
    <rPh sb="137" eb="138">
      <t>ユウ</t>
    </rPh>
    <rPh sb="139" eb="141">
      <t>ケッキョク</t>
    </rPh>
    <rPh sb="141" eb="142">
      <t>キ</t>
    </rPh>
    <rPh sb="143" eb="144">
      <t>アシ</t>
    </rPh>
    <rPh sb="144" eb="145">
      <t>ツカ</t>
    </rPh>
    <rPh sb="169" eb="170">
      <t>ウマ</t>
    </rPh>
    <phoneticPr fontId="1"/>
  </si>
  <si>
    <t>点
演出;アニメの時間軸と物理時間軸の対照化を警察官でやる。桃太郎の正義を付き人３匹に折り返す意匠ｗ
脚本;ただのロリコンとクピドの悪魔の矜持ｗいぶり学校バンド被りは面白い
絵コンテ;ポテト執事の烏賊返しｗ言い訳しながらブティックを歩く中高生と頭から飛び出汁立ち昇る螺旋の螺旋状がキモイので良い。ものボケ3連続の妙ｗ
キャラデザ;鬼瓦のビジネス笑顔時空が良い
美術;ドローンという多神教の意匠が視聴者を浮遊させる。盆生日の泣き咽ぶ構図ｗファッションショー背景の土偶の多腕ｗ
音響;鶴岡陽太のもやもや観の巧さ</t>
    <rPh sb="9" eb="12">
      <t>ジカンジク</t>
    </rPh>
    <rPh sb="13" eb="18">
      <t>ブツリジカンジク</t>
    </rPh>
    <rPh sb="19" eb="21">
      <t>タイショウ</t>
    </rPh>
    <rPh sb="21" eb="22">
      <t>カ</t>
    </rPh>
    <rPh sb="23" eb="26">
      <t>ケイサツカン</t>
    </rPh>
    <rPh sb="30" eb="33">
      <t>モモタロウ</t>
    </rPh>
    <rPh sb="34" eb="36">
      <t>セイギ</t>
    </rPh>
    <rPh sb="37" eb="38">
      <t>ツ</t>
    </rPh>
    <rPh sb="39" eb="40">
      <t>ビト</t>
    </rPh>
    <rPh sb="41" eb="42">
      <t>ヒキ</t>
    </rPh>
    <rPh sb="43" eb="44">
      <t>オ</t>
    </rPh>
    <rPh sb="45" eb="46">
      <t>カエ</t>
    </rPh>
    <rPh sb="47" eb="49">
      <t>イショウ</t>
    </rPh>
    <rPh sb="75" eb="77">
      <t>ガッコウ</t>
    </rPh>
    <rPh sb="80" eb="81">
      <t>カブ</t>
    </rPh>
    <rPh sb="83" eb="85">
      <t>オモシロ</t>
    </rPh>
    <rPh sb="95" eb="97">
      <t>シツジ</t>
    </rPh>
    <rPh sb="98" eb="100">
      <t>イカ</t>
    </rPh>
    <rPh sb="100" eb="101">
      <t>カエ</t>
    </rPh>
    <rPh sb="103" eb="104">
      <t>イ</t>
    </rPh>
    <rPh sb="105" eb="106">
      <t>ワケ</t>
    </rPh>
    <rPh sb="116" eb="117">
      <t>アル</t>
    </rPh>
    <rPh sb="118" eb="121">
      <t>チュウコウセイ</t>
    </rPh>
    <rPh sb="122" eb="123">
      <t>アタマ</t>
    </rPh>
    <rPh sb="125" eb="126">
      <t>ト</t>
    </rPh>
    <rPh sb="127" eb="129">
      <t>ダシ</t>
    </rPh>
    <rPh sb="129" eb="130">
      <t>タ</t>
    </rPh>
    <rPh sb="131" eb="132">
      <t>ノボ</t>
    </rPh>
    <rPh sb="133" eb="135">
      <t>ラセン</t>
    </rPh>
    <rPh sb="136" eb="138">
      <t>ラセン</t>
    </rPh>
    <rPh sb="138" eb="139">
      <t>ジョウ</t>
    </rPh>
    <rPh sb="145" eb="146">
      <t>ヨ</t>
    </rPh>
    <rPh sb="153" eb="155">
      <t>レンゾク</t>
    </rPh>
    <rPh sb="156" eb="157">
      <t>ミョウ</t>
    </rPh>
    <rPh sb="165" eb="167">
      <t>オニガワラ</t>
    </rPh>
    <rPh sb="172" eb="174">
      <t>エガオ</t>
    </rPh>
    <rPh sb="174" eb="176">
      <t>ジクウ</t>
    </rPh>
    <rPh sb="177" eb="178">
      <t>イ</t>
    </rPh>
    <rPh sb="190" eb="193">
      <t>タシンキョウ</t>
    </rPh>
    <rPh sb="194" eb="196">
      <t>イショウ</t>
    </rPh>
    <rPh sb="197" eb="200">
      <t>シチョウシャ</t>
    </rPh>
    <rPh sb="201" eb="203">
      <t>フユウ</t>
    </rPh>
    <rPh sb="207" eb="208">
      <t>ボン</t>
    </rPh>
    <rPh sb="227" eb="229">
      <t>ハイケイ</t>
    </rPh>
    <rPh sb="230" eb="232">
      <t>ドグウ</t>
    </rPh>
    <rPh sb="233" eb="234">
      <t>オオ</t>
    </rPh>
    <rPh sb="234" eb="235">
      <t>ウデ</t>
    </rPh>
    <rPh sb="240" eb="242">
      <t>ツルオカ</t>
    </rPh>
    <rPh sb="242" eb="244">
      <t>ヨウタ</t>
    </rPh>
    <rPh sb="249" eb="250">
      <t>カン</t>
    </rPh>
    <rPh sb="251" eb="252">
      <t>ウマ</t>
    </rPh>
    <phoneticPr fontId="1"/>
  </si>
  <si>
    <t>瞠目すべき。　なぜ蚕は飛べないのに羽化しようとするか。それは幼児期の夢と羽を祈りに変える成熟への導線である。社会と経済に順化した生物の可能性を剥奪し、目的のアノミーの悲劇をコミカルにすら映す。女性集団は軍人の男性の介護と性的消費への繭であり蚕であり二重の被害者の表象となる
演出;ほぼ白黒の原作をフルカラー化する意図は蚕の糸の白さを強調する以上に生命の儚さと美しさを花弁の舞で哀しく彩る
脚本;学校を仮構する避難生活は少女を洞窟へと歴史を巻き戻す。渡せないプレゼントはサンの未熟と優しさを直喩する。傷病兵隊の看護は繭の実用性と現実を結実しサンの成熟を強制する
絵コンテ;蚕の孵化を夢見て飛べないサンの素描が良い。タマキを掬い出す滑らかさ。爆ぜる生者の死と華の舞。ヒナを見捨てるマユ、攻めるサンの慟哭が迫る。レイプ表象の血と天空の陽射しと少女達
キャラデザ;サンはマユの庇護から解き放たれ未来を見渡すか。マユはサンを庇護する男性的意匠でメタ的保護者であり運命論者であり白い影法師の召喚者。美を異様に気にするタマキと戦場での即死。タマキの翼賛的国家主義と対比される純粋なサン。
美術;広がる白い雲に影射す戦火の予兆。べたべたの誕生日会を油絵の情景が掘り起こす蚕を導き、飛べないマユを引き戻す
音響;静謐で徐々に迫る恐怖
ED:</t>
    <rPh sb="0" eb="2">
      <t>ドウモク</t>
    </rPh>
    <rPh sb="9" eb="10">
      <t>カイコ</t>
    </rPh>
    <rPh sb="11" eb="12">
      <t>ト</t>
    </rPh>
    <rPh sb="17" eb="19">
      <t>ウカ</t>
    </rPh>
    <rPh sb="30" eb="33">
      <t>ヨウジキ</t>
    </rPh>
    <rPh sb="34" eb="35">
      <t>ユメ</t>
    </rPh>
    <rPh sb="36" eb="37">
      <t>ハネ</t>
    </rPh>
    <rPh sb="38" eb="39">
      <t>イノ</t>
    </rPh>
    <rPh sb="41" eb="42">
      <t>カ</t>
    </rPh>
    <rPh sb="44" eb="46">
      <t>セイジュク</t>
    </rPh>
    <rPh sb="48" eb="50">
      <t>ドウセン</t>
    </rPh>
    <rPh sb="54" eb="56">
      <t>シャカイ</t>
    </rPh>
    <rPh sb="57" eb="59">
      <t>ケイザイ</t>
    </rPh>
    <rPh sb="60" eb="62">
      <t>ジュンカ</t>
    </rPh>
    <rPh sb="64" eb="66">
      <t>セイブツ</t>
    </rPh>
    <rPh sb="67" eb="70">
      <t>カノウセイ</t>
    </rPh>
    <rPh sb="71" eb="73">
      <t>ハクダツ</t>
    </rPh>
    <rPh sb="75" eb="77">
      <t>モクテキ</t>
    </rPh>
    <rPh sb="83" eb="85">
      <t>ヒゲキ</t>
    </rPh>
    <rPh sb="93" eb="94">
      <t>ウツ</t>
    </rPh>
    <rPh sb="96" eb="98">
      <t>ジョセイ</t>
    </rPh>
    <rPh sb="98" eb="100">
      <t>シュウダン</t>
    </rPh>
    <rPh sb="101" eb="103">
      <t>グンジン</t>
    </rPh>
    <rPh sb="104" eb="106">
      <t>ダンセイ</t>
    </rPh>
    <rPh sb="107" eb="109">
      <t>カイゴ</t>
    </rPh>
    <rPh sb="110" eb="112">
      <t>セイテキ</t>
    </rPh>
    <rPh sb="112" eb="114">
      <t>ショウヒ</t>
    </rPh>
    <rPh sb="116" eb="117">
      <t>マユ</t>
    </rPh>
    <rPh sb="120" eb="121">
      <t>カイコ</t>
    </rPh>
    <rPh sb="124" eb="126">
      <t>ニジュウ</t>
    </rPh>
    <rPh sb="127" eb="130">
      <t>ヒガイシャ</t>
    </rPh>
    <rPh sb="131" eb="133">
      <t>ヒョウショウ</t>
    </rPh>
    <rPh sb="142" eb="144">
      <t>シロクロ</t>
    </rPh>
    <rPh sb="145" eb="147">
      <t>ゲンサク</t>
    </rPh>
    <rPh sb="153" eb="154">
      <t>カ</t>
    </rPh>
    <rPh sb="156" eb="158">
      <t>イト</t>
    </rPh>
    <rPh sb="159" eb="160">
      <t>カイコ</t>
    </rPh>
    <rPh sb="161" eb="162">
      <t>イト</t>
    </rPh>
    <rPh sb="163" eb="164">
      <t>シロ</t>
    </rPh>
    <rPh sb="166" eb="168">
      <t>キョウチョウ</t>
    </rPh>
    <rPh sb="170" eb="172">
      <t>イジョウ</t>
    </rPh>
    <rPh sb="173" eb="175">
      <t>セイメイ</t>
    </rPh>
    <rPh sb="176" eb="177">
      <t>ハカナ</t>
    </rPh>
    <rPh sb="179" eb="180">
      <t>ウツク</t>
    </rPh>
    <rPh sb="183" eb="185">
      <t>ハナビラ</t>
    </rPh>
    <rPh sb="186" eb="187">
      <t>マイ</t>
    </rPh>
    <rPh sb="188" eb="189">
      <t>カナ</t>
    </rPh>
    <rPh sb="191" eb="192">
      <t>イロド</t>
    </rPh>
    <rPh sb="197" eb="199">
      <t>ガッコウ</t>
    </rPh>
    <rPh sb="200" eb="202">
      <t>カコウ</t>
    </rPh>
    <rPh sb="204" eb="208">
      <t>ヒナンセイカツ</t>
    </rPh>
    <rPh sb="209" eb="211">
      <t>ショウジョ</t>
    </rPh>
    <rPh sb="212" eb="214">
      <t>ドウクツ</t>
    </rPh>
    <rPh sb="216" eb="218">
      <t>レキシ</t>
    </rPh>
    <rPh sb="219" eb="220">
      <t>マ</t>
    </rPh>
    <rPh sb="221" eb="222">
      <t>モド</t>
    </rPh>
    <rPh sb="224" eb="225">
      <t>ワタ</t>
    </rPh>
    <rPh sb="237" eb="239">
      <t>ミジュク</t>
    </rPh>
    <rPh sb="240" eb="241">
      <t>ヤサ</t>
    </rPh>
    <rPh sb="244" eb="246">
      <t>チョクユ</t>
    </rPh>
    <rPh sb="249" eb="251">
      <t>ショウビョウ</t>
    </rPh>
    <rPh sb="251" eb="253">
      <t>ヘイタイ</t>
    </rPh>
    <rPh sb="254" eb="256">
      <t>カンゴ</t>
    </rPh>
    <rPh sb="257" eb="258">
      <t>マユ</t>
    </rPh>
    <rPh sb="259" eb="261">
      <t>ジツヨウ</t>
    </rPh>
    <rPh sb="261" eb="262">
      <t>セイ</t>
    </rPh>
    <rPh sb="263" eb="265">
      <t>ゲンジツ</t>
    </rPh>
    <rPh sb="266" eb="268">
      <t>ケツジツ</t>
    </rPh>
    <rPh sb="272" eb="274">
      <t>セイジュク</t>
    </rPh>
    <rPh sb="275" eb="277">
      <t>キョウセイ</t>
    </rPh>
    <rPh sb="285" eb="286">
      <t>カイコ</t>
    </rPh>
    <rPh sb="287" eb="289">
      <t>フカ</t>
    </rPh>
    <rPh sb="290" eb="292">
      <t>ユメミ</t>
    </rPh>
    <rPh sb="293" eb="294">
      <t>ト</t>
    </rPh>
    <rPh sb="300" eb="302">
      <t>ソビョウ</t>
    </rPh>
    <rPh sb="303" eb="304">
      <t>ヨ</t>
    </rPh>
    <rPh sb="310" eb="311">
      <t>スク</t>
    </rPh>
    <rPh sb="312" eb="313">
      <t>ダ</t>
    </rPh>
    <rPh sb="314" eb="315">
      <t>ナメ</t>
    </rPh>
    <rPh sb="319" eb="320">
      <t>ハ</t>
    </rPh>
    <rPh sb="322" eb="324">
      <t>セイジャ</t>
    </rPh>
    <rPh sb="325" eb="326">
      <t>シ</t>
    </rPh>
    <rPh sb="327" eb="328">
      <t>ハナ</t>
    </rPh>
    <rPh sb="329" eb="330">
      <t>マイ</t>
    </rPh>
    <rPh sb="334" eb="336">
      <t>ミス</t>
    </rPh>
    <rPh sb="341" eb="342">
      <t>セ</t>
    </rPh>
    <rPh sb="347" eb="349">
      <t>ドウコク</t>
    </rPh>
    <rPh sb="350" eb="351">
      <t>セマ</t>
    </rPh>
    <rPh sb="356" eb="358">
      <t>ヒョウショウ</t>
    </rPh>
    <rPh sb="359" eb="360">
      <t>チ</t>
    </rPh>
    <rPh sb="361" eb="363">
      <t>テンクウ</t>
    </rPh>
    <rPh sb="364" eb="366">
      <t>ヒザ</t>
    </rPh>
    <rPh sb="368" eb="370">
      <t>ショウジョ</t>
    </rPh>
    <rPh sb="370" eb="371">
      <t>タチ</t>
    </rPh>
    <rPh sb="384" eb="386">
      <t>ヒゴ</t>
    </rPh>
    <rPh sb="388" eb="389">
      <t>ト</t>
    </rPh>
    <rPh sb="390" eb="391">
      <t>ハナ</t>
    </rPh>
    <rPh sb="393" eb="395">
      <t>ミライ</t>
    </rPh>
    <rPh sb="396" eb="398">
      <t>ミワタ</t>
    </rPh>
    <rPh sb="407" eb="409">
      <t>ヒゴ</t>
    </rPh>
    <rPh sb="411" eb="413">
      <t>ダンセイ</t>
    </rPh>
    <rPh sb="413" eb="414">
      <t>テキ</t>
    </rPh>
    <rPh sb="414" eb="416">
      <t>イショウ</t>
    </rPh>
    <rPh sb="419" eb="420">
      <t>テキ</t>
    </rPh>
    <rPh sb="420" eb="423">
      <t>ホゴシャ</t>
    </rPh>
    <rPh sb="426" eb="430">
      <t>ウンメイロンシャ</t>
    </rPh>
    <rPh sb="433" eb="434">
      <t>シロ</t>
    </rPh>
    <rPh sb="443" eb="444">
      <t>ビ</t>
    </rPh>
    <rPh sb="445" eb="447">
      <t>イヨウ</t>
    </rPh>
    <rPh sb="448" eb="449">
      <t>キ</t>
    </rPh>
    <rPh sb="456" eb="458">
      <t>センジョウ</t>
    </rPh>
    <rPh sb="460" eb="462">
      <t>ソクシ</t>
    </rPh>
    <rPh sb="467" eb="470">
      <t>ヨクサンテキ</t>
    </rPh>
    <rPh sb="470" eb="474">
      <t>コッカシュギ</t>
    </rPh>
    <rPh sb="475" eb="477">
      <t>タイヒ</t>
    </rPh>
    <rPh sb="480" eb="482">
      <t>ジュンスイ</t>
    </rPh>
    <rPh sb="490" eb="491">
      <t>ヒロ</t>
    </rPh>
    <rPh sb="493" eb="494">
      <t>シロ</t>
    </rPh>
    <rPh sb="495" eb="496">
      <t>クモ</t>
    </rPh>
    <rPh sb="497" eb="499">
      <t>カゲサ</t>
    </rPh>
    <rPh sb="500" eb="502">
      <t>センカ</t>
    </rPh>
    <rPh sb="503" eb="505">
      <t>ヨチョウ</t>
    </rPh>
    <rPh sb="511" eb="515">
      <t>タンジョウビカイ</t>
    </rPh>
    <rPh sb="516" eb="518">
      <t>アブラエ</t>
    </rPh>
    <rPh sb="519" eb="521">
      <t>ジョウケイ</t>
    </rPh>
    <rPh sb="522" eb="523">
      <t>ホ</t>
    </rPh>
    <rPh sb="524" eb="525">
      <t>オ</t>
    </rPh>
    <rPh sb="527" eb="528">
      <t>カイコ</t>
    </rPh>
    <rPh sb="529" eb="530">
      <t>ミチビ</t>
    </rPh>
    <rPh sb="532" eb="533">
      <t>ト</t>
    </rPh>
    <rPh sb="539" eb="540">
      <t>ヒ</t>
    </rPh>
    <rPh sb="541" eb="542">
      <t>モド</t>
    </rPh>
    <rPh sb="547" eb="549">
      <t>セイヒツ</t>
    </rPh>
    <rPh sb="550" eb="554">
      <t>ジョジョニセマ</t>
    </rPh>
    <rPh sb="555" eb="557">
      <t>キョウフ</t>
    </rPh>
    <phoneticPr fontId="1"/>
  </si>
  <si>
    <t>点
演出;逃避する閏の直面する失敗、説き直す熊の構図が胸に迫る。玲音の離反が新たな火種画か。アカペラの正確性と躍動感を機械と人間味とで対照化する。
脚本;ハモリ切れない結、客先の手拍子に合わせ先行するリズムの閏、併せてブレる嬉歌と熊ちゃん。ラの#と♭の周波数の±6の世界線ｗ
絵コンテ;不穏感の6人。差し込む孤独の結、やり過ごす閏、悩むズムの閏、併せてブレる嬉歌と熊も不協和音。祭囃子と対照化する屋上、欹てる花火と池落下ｗ
キャラデザ;
美術;
音響;不協和音のピアノと金管</t>
    <rPh sb="5" eb="7">
      <t>トウヒ</t>
    </rPh>
    <rPh sb="51" eb="54">
      <t>セイカクセイ</t>
    </rPh>
    <rPh sb="55" eb="58">
      <t>ヤクドウカン</t>
    </rPh>
    <rPh sb="59" eb="61">
      <t>キカイ</t>
    </rPh>
    <rPh sb="62" eb="65">
      <t>ニンゲンミ</t>
    </rPh>
    <rPh sb="67" eb="70">
      <t>タイショウカ</t>
    </rPh>
    <rPh sb="80" eb="81">
      <t>キ</t>
    </rPh>
    <rPh sb="84" eb="85">
      <t>ムス</t>
    </rPh>
    <rPh sb="86" eb="88">
      <t>キャクサキ</t>
    </rPh>
    <rPh sb="89" eb="92">
      <t>テビョウシ</t>
    </rPh>
    <rPh sb="93" eb="94">
      <t>ア</t>
    </rPh>
    <rPh sb="96" eb="98">
      <t>センコウ</t>
    </rPh>
    <rPh sb="104" eb="105">
      <t>ウルウ</t>
    </rPh>
    <rPh sb="106" eb="107">
      <t>アワ</t>
    </rPh>
    <rPh sb="112" eb="113">
      <t>ウレ</t>
    </rPh>
    <rPh sb="113" eb="114">
      <t>ウタ</t>
    </rPh>
    <rPh sb="115" eb="116">
      <t>クマ</t>
    </rPh>
    <rPh sb="126" eb="129">
      <t>シュウハスウ</t>
    </rPh>
    <rPh sb="133" eb="136">
      <t>セカイセン</t>
    </rPh>
    <rPh sb="143" eb="145">
      <t>フオン</t>
    </rPh>
    <rPh sb="145" eb="146">
      <t>カン</t>
    </rPh>
    <rPh sb="148" eb="149">
      <t>ニン</t>
    </rPh>
    <rPh sb="150" eb="151">
      <t>サ</t>
    </rPh>
    <rPh sb="152" eb="153">
      <t>コ</t>
    </rPh>
    <rPh sb="154" eb="156">
      <t>コドク</t>
    </rPh>
    <rPh sb="157" eb="158">
      <t>ムス</t>
    </rPh>
    <rPh sb="161" eb="162">
      <t>ス</t>
    </rPh>
    <rPh sb="226" eb="230">
      <t>フキョウワオン</t>
    </rPh>
    <rPh sb="235" eb="237">
      <t>キンカン</t>
    </rPh>
    <phoneticPr fontId="1"/>
  </si>
  <si>
    <t>点　ある意味でプラットフォーマーの運営者：ToBeHeroXの管理人と、本作の魔女ソフィアは同じ構造。魔女の娘はXへ憧憬する民衆。黒魔女化するまどか☆マギカは新しい地獄を創造できるか
演出;均質化された色彩と重量空間は現実と形而上を統合する拡張現実。カタストロフも殺戮も等記号で示されるが、わかりにくプレゼン資料感がある
脚本;化歩の違う世界線の歌声の可能性と黒魔女化。先行する輪廻の黒魔女化
絵コンテ;すべて均質な色彩と躍動感のカタストロフ表象は寧ろ現代的
キャラデザ;派流の昔日と自警団の颱風眼
美術;弐番街のダウンタウン感と衰退感
音響;VARIS破壊と侵入に対する劇中歌の致命的な乖離感</t>
    <rPh sb="4" eb="6">
      <t>イミ</t>
    </rPh>
    <rPh sb="17" eb="20">
      <t>ウンエイシャ</t>
    </rPh>
    <rPh sb="31" eb="34">
      <t>カンリニン</t>
    </rPh>
    <rPh sb="36" eb="38">
      <t>ホンサク</t>
    </rPh>
    <rPh sb="39" eb="41">
      <t>マジョ</t>
    </rPh>
    <rPh sb="46" eb="47">
      <t>オナ</t>
    </rPh>
    <rPh sb="48" eb="50">
      <t>コウゾウ</t>
    </rPh>
    <rPh sb="51" eb="53">
      <t>マジョ</t>
    </rPh>
    <rPh sb="54" eb="55">
      <t>ムスメ</t>
    </rPh>
    <rPh sb="58" eb="60">
      <t>ショウケイ</t>
    </rPh>
    <rPh sb="62" eb="64">
      <t>ミンシュウ</t>
    </rPh>
    <rPh sb="65" eb="68">
      <t>クロマジョ</t>
    </rPh>
    <rPh sb="68" eb="69">
      <t>カ</t>
    </rPh>
    <rPh sb="79" eb="80">
      <t>アタラ</t>
    </rPh>
    <rPh sb="82" eb="84">
      <t>ジゴク</t>
    </rPh>
    <rPh sb="85" eb="87">
      <t>ソウゾウ</t>
    </rPh>
    <rPh sb="95" eb="98">
      <t>キンシツカ</t>
    </rPh>
    <rPh sb="101" eb="103">
      <t>シキサイ</t>
    </rPh>
    <rPh sb="104" eb="106">
      <t>ジュウリョウ</t>
    </rPh>
    <rPh sb="106" eb="108">
      <t>クウカン</t>
    </rPh>
    <rPh sb="164" eb="165">
      <t>カ</t>
    </rPh>
    <rPh sb="165" eb="166">
      <t>アユ</t>
    </rPh>
    <rPh sb="167" eb="168">
      <t>チガ</t>
    </rPh>
    <rPh sb="180" eb="183">
      <t>クロマジョ</t>
    </rPh>
    <rPh sb="183" eb="184">
      <t>カ</t>
    </rPh>
    <rPh sb="185" eb="187">
      <t>センコウ</t>
    </rPh>
    <rPh sb="189" eb="191">
      <t>リンネ</t>
    </rPh>
    <rPh sb="192" eb="193">
      <t>クロ</t>
    </rPh>
    <rPh sb="193" eb="195">
      <t>マジョ</t>
    </rPh>
    <rPh sb="195" eb="196">
      <t>カ</t>
    </rPh>
    <rPh sb="205" eb="207">
      <t>キンシツ</t>
    </rPh>
    <rPh sb="208" eb="210">
      <t>シキサイ</t>
    </rPh>
    <rPh sb="211" eb="214">
      <t>ヤクドウカン</t>
    </rPh>
    <rPh sb="221" eb="223">
      <t>ヒョウショウ</t>
    </rPh>
    <rPh sb="224" eb="225">
      <t>ムシ</t>
    </rPh>
    <rPh sb="226" eb="229">
      <t>ゲンダイテキ</t>
    </rPh>
    <rPh sb="236" eb="237">
      <t>ハ</t>
    </rPh>
    <rPh sb="237" eb="238">
      <t>ナガ</t>
    </rPh>
    <rPh sb="239" eb="241">
      <t>セキジツ</t>
    </rPh>
    <rPh sb="246" eb="248">
      <t>タイフウ</t>
    </rPh>
    <rPh sb="248" eb="249">
      <t>メ</t>
    </rPh>
    <rPh sb="277" eb="279">
      <t>ハカイ</t>
    </rPh>
    <rPh sb="280" eb="282">
      <t>シンニュウ</t>
    </rPh>
    <rPh sb="283" eb="284">
      <t>タイ</t>
    </rPh>
    <rPh sb="286" eb="289">
      <t>ゲキチュウカ</t>
    </rPh>
    <rPh sb="290" eb="293">
      <t>チメイテキ</t>
    </rPh>
    <rPh sb="294" eb="297">
      <t>カイリカン</t>
    </rPh>
    <phoneticPr fontId="1"/>
  </si>
  <si>
    <t>点
八重曽祖父とモグラの邂逅に島嶼伝説として人魚の傷痕を観る構図だが、小川未明の寧ろ大人向け児童文学を引き合う辺り本作の対象を捉え直せる。
和風伝承の掠れた情景と閉鎖的村落、戦慄く人魚霊、森が良く合っている。
民俗学的にも伝承美術的にも面白い
演出;
脚本;
絵コンテ;
キャラデザ;
美術;
音響;</t>
    <phoneticPr fontId="1"/>
  </si>
  <si>
    <t>点
演出;体に巻き付き動かないインターネットは現代人のネットに絡め撮られた縮図であり新人髑髏が薙ぎ払う新世代
脚本;スマホから飛び出す蜘蛛の糸とインターネットパンチから馘狩の炎で炎上させる正義ｗ
絵コンテ;抽象的意匠のスマホと蜘蛛の糸の巧さ。晴天と雨天を文字通り切り分ける斬新で玩具的な意匠。舌切り雀と放送禁止用語の発展性は歌とギャングスタラップの再掲か
キャラデザ;果汁を吸うSTOCKINGの可愛さ
美術;
音響;</t>
    <rPh sb="5" eb="6">
      <t>カラダ</t>
    </rPh>
    <rPh sb="7" eb="8">
      <t>マ</t>
    </rPh>
    <rPh sb="9" eb="10">
      <t>ツ</t>
    </rPh>
    <rPh sb="11" eb="12">
      <t>ウゴ</t>
    </rPh>
    <rPh sb="23" eb="26">
      <t>ゲンダイジン</t>
    </rPh>
    <rPh sb="31" eb="32">
      <t>カラ</t>
    </rPh>
    <rPh sb="33" eb="34">
      <t>ト</t>
    </rPh>
    <rPh sb="37" eb="39">
      <t>シュクズ</t>
    </rPh>
    <rPh sb="42" eb="44">
      <t>シンジン</t>
    </rPh>
    <rPh sb="44" eb="46">
      <t>ドクロ</t>
    </rPh>
    <rPh sb="47" eb="48">
      <t>ナ</t>
    </rPh>
    <rPh sb="49" eb="50">
      <t>ハラ</t>
    </rPh>
    <rPh sb="51" eb="54">
      <t>シンセダイ</t>
    </rPh>
    <rPh sb="63" eb="64">
      <t>ト</t>
    </rPh>
    <rPh sb="65" eb="66">
      <t>ダ</t>
    </rPh>
    <rPh sb="67" eb="69">
      <t>クモ</t>
    </rPh>
    <rPh sb="70" eb="71">
      <t>イト</t>
    </rPh>
    <rPh sb="84" eb="85">
      <t>クビ</t>
    </rPh>
    <rPh sb="85" eb="86">
      <t>カリ</t>
    </rPh>
    <rPh sb="87" eb="88">
      <t>ホノオ</t>
    </rPh>
    <rPh sb="89" eb="91">
      <t>エンジョウ</t>
    </rPh>
    <rPh sb="94" eb="96">
      <t>セイギ</t>
    </rPh>
    <rPh sb="103" eb="106">
      <t>チュウショウテキ</t>
    </rPh>
    <rPh sb="106" eb="108">
      <t>イショウ</t>
    </rPh>
    <rPh sb="113" eb="115">
      <t>クモ</t>
    </rPh>
    <rPh sb="116" eb="117">
      <t>イト</t>
    </rPh>
    <rPh sb="118" eb="119">
      <t>タクミ</t>
    </rPh>
    <rPh sb="121" eb="123">
      <t>セイテン</t>
    </rPh>
    <rPh sb="124" eb="126">
      <t>ウテン</t>
    </rPh>
    <rPh sb="127" eb="130">
      <t>モジトオ</t>
    </rPh>
    <rPh sb="131" eb="132">
      <t>キ</t>
    </rPh>
    <rPh sb="133" eb="134">
      <t>ワ</t>
    </rPh>
    <rPh sb="136" eb="138">
      <t>ザンシン</t>
    </rPh>
    <rPh sb="139" eb="142">
      <t>ガングテキ</t>
    </rPh>
    <rPh sb="143" eb="145">
      <t>イショウ</t>
    </rPh>
    <rPh sb="146" eb="148">
      <t>シタキ</t>
    </rPh>
    <rPh sb="149" eb="150">
      <t>スズメ</t>
    </rPh>
    <rPh sb="151" eb="155">
      <t>ホウソウキンシ</t>
    </rPh>
    <rPh sb="155" eb="157">
      <t>ヨウゴ</t>
    </rPh>
    <rPh sb="158" eb="161">
      <t>ハッテンセイ</t>
    </rPh>
    <rPh sb="162" eb="163">
      <t>ウタ</t>
    </rPh>
    <rPh sb="174" eb="176">
      <t>サイケイ</t>
    </rPh>
    <rPh sb="184" eb="186">
      <t>カジュウ</t>
    </rPh>
    <rPh sb="187" eb="188">
      <t>ス</t>
    </rPh>
    <rPh sb="198" eb="200">
      <t>カワイ</t>
    </rPh>
    <phoneticPr fontId="1"/>
  </si>
  <si>
    <t>25話）点　刮目する
演出;悪魔の差別者を悪魔的に葬るタルラの覚醒、抜刀するサルカズ魔王の凄みが迫る
脚本;立つるに当たりて即ち断つ。コシティエに乗っ取られたタルラと、姉との対話を望むチェン、魔王アーミヤの決意
絵コンテ;朽ちた法面から差し込む光も雲の静寂。コシティエを宿すタルラの惑い、サルカズの魔王とともに暗闇を歩む覚悟のアーミヤ
キャラデザ;
美術;最終階層のマグマ意匠の圧倒性。オリジニウムの屑を拾う小屋の朽ち方
音響;</t>
    <rPh sb="2" eb="3">
      <t>ワ</t>
    </rPh>
    <rPh sb="6" eb="8">
      <t>カツモク</t>
    </rPh>
    <rPh sb="14" eb="16">
      <t>アクマ</t>
    </rPh>
    <rPh sb="17" eb="20">
      <t>サベツシャ</t>
    </rPh>
    <rPh sb="21" eb="24">
      <t>アクマテキ</t>
    </rPh>
    <rPh sb="25" eb="26">
      <t>ホウム</t>
    </rPh>
    <rPh sb="31" eb="33">
      <t>カクセイ</t>
    </rPh>
    <rPh sb="34" eb="36">
      <t>バットウ</t>
    </rPh>
    <rPh sb="42" eb="44">
      <t>マオウ</t>
    </rPh>
    <rPh sb="45" eb="46">
      <t>スゴ</t>
    </rPh>
    <rPh sb="48" eb="49">
      <t>セマ</t>
    </rPh>
    <rPh sb="54" eb="55">
      <t>タツル</t>
    </rPh>
    <rPh sb="58" eb="59">
      <t>ア</t>
    </rPh>
    <rPh sb="62" eb="63">
      <t>スナワ</t>
    </rPh>
    <rPh sb="64" eb="65">
      <t>タ</t>
    </rPh>
    <rPh sb="73" eb="74">
      <t>ノ</t>
    </rPh>
    <rPh sb="75" eb="76">
      <t>ト</t>
    </rPh>
    <rPh sb="84" eb="85">
      <t>アネ</t>
    </rPh>
    <rPh sb="87" eb="89">
      <t>タイワ</t>
    </rPh>
    <rPh sb="90" eb="91">
      <t>ノゾ</t>
    </rPh>
    <rPh sb="96" eb="98">
      <t>マオウ</t>
    </rPh>
    <rPh sb="103" eb="105">
      <t>ケツイ</t>
    </rPh>
    <rPh sb="111" eb="112">
      <t>ク</t>
    </rPh>
    <rPh sb="114" eb="116">
      <t>ノリメン</t>
    </rPh>
    <rPh sb="118" eb="119">
      <t>サ</t>
    </rPh>
    <rPh sb="120" eb="121">
      <t>コ</t>
    </rPh>
    <rPh sb="122" eb="123">
      <t>ヒカリ</t>
    </rPh>
    <rPh sb="124" eb="125">
      <t>クモ</t>
    </rPh>
    <rPh sb="126" eb="128">
      <t>シジマ</t>
    </rPh>
    <rPh sb="135" eb="136">
      <t>ヤド</t>
    </rPh>
    <rPh sb="141" eb="142">
      <t>マド</t>
    </rPh>
    <rPh sb="149" eb="151">
      <t>マオウ</t>
    </rPh>
    <rPh sb="155" eb="157">
      <t>クラヤミ</t>
    </rPh>
    <rPh sb="158" eb="159">
      <t>アユ</t>
    </rPh>
    <rPh sb="160" eb="162">
      <t>カクゴ</t>
    </rPh>
    <rPh sb="178" eb="182">
      <t>サイシュウカイソウ</t>
    </rPh>
    <rPh sb="186" eb="188">
      <t>イショウ</t>
    </rPh>
    <rPh sb="189" eb="192">
      <t>アットウセイ</t>
    </rPh>
    <rPh sb="200" eb="201">
      <t>クズ</t>
    </rPh>
    <rPh sb="202" eb="203">
      <t>ヒロ</t>
    </rPh>
    <rPh sb="204" eb="206">
      <t>コヤ</t>
    </rPh>
    <rPh sb="207" eb="208">
      <t>ク</t>
    </rPh>
    <rPh sb="209" eb="210">
      <t>カタ</t>
    </rPh>
    <phoneticPr fontId="1"/>
  </si>
  <si>
    <t>点
演出;田端の純粋な気遣い、上野の天然が瓢箪面で映える美しさ
脚本;デート？それな気がするｗ座敷童に照射する田端が大塚の明るさで存在感を強める
絵コンテ;田端の笑顔に見惚れる花火の上野の説得力が凄まじいのは庇う優しさと対照化
キャラデザ;大塚紗耶香
美術;風呂に付随する蛍の群れが地味に綺麗
音響;</t>
    <rPh sb="5" eb="7">
      <t>タバタ</t>
    </rPh>
    <rPh sb="8" eb="10">
      <t>ジュンスイ</t>
    </rPh>
    <rPh sb="11" eb="13">
      <t>キヅカ</t>
    </rPh>
    <rPh sb="15" eb="17">
      <t>ウエノ</t>
    </rPh>
    <rPh sb="18" eb="20">
      <t>テンネン</t>
    </rPh>
    <rPh sb="21" eb="23">
      <t>ヒョウタン</t>
    </rPh>
    <rPh sb="23" eb="24">
      <t>メン</t>
    </rPh>
    <rPh sb="25" eb="26">
      <t>ハ</t>
    </rPh>
    <rPh sb="28" eb="29">
      <t>ウツク</t>
    </rPh>
    <rPh sb="42" eb="43">
      <t>キ</t>
    </rPh>
    <rPh sb="47" eb="50">
      <t>ザシキワラシ</t>
    </rPh>
    <rPh sb="51" eb="53">
      <t>ショウシャ</t>
    </rPh>
    <rPh sb="55" eb="57">
      <t>タバタ</t>
    </rPh>
    <rPh sb="58" eb="60">
      <t>オオツカ</t>
    </rPh>
    <rPh sb="61" eb="62">
      <t>アカ</t>
    </rPh>
    <rPh sb="65" eb="68">
      <t>ソンザイカン</t>
    </rPh>
    <rPh sb="69" eb="70">
      <t>ツヨ</t>
    </rPh>
    <rPh sb="78" eb="80">
      <t>タバタ</t>
    </rPh>
    <rPh sb="81" eb="83">
      <t>エガオ</t>
    </rPh>
    <rPh sb="84" eb="86">
      <t>ミト</t>
    </rPh>
    <rPh sb="88" eb="90">
      <t>ハナビ</t>
    </rPh>
    <rPh sb="91" eb="93">
      <t>ウエノ</t>
    </rPh>
    <rPh sb="94" eb="97">
      <t>セットクリョク</t>
    </rPh>
    <rPh sb="98" eb="99">
      <t>スサ</t>
    </rPh>
    <rPh sb="104" eb="105">
      <t>カバ</t>
    </rPh>
    <rPh sb="106" eb="107">
      <t>ヤサ</t>
    </rPh>
    <rPh sb="110" eb="113">
      <t>タイショウカ</t>
    </rPh>
    <rPh sb="120" eb="125">
      <t>オオツカサヤカ</t>
    </rPh>
    <rPh sb="129" eb="131">
      <t>フロ</t>
    </rPh>
    <rPh sb="132" eb="134">
      <t>フズイ</t>
    </rPh>
    <rPh sb="136" eb="137">
      <t>ホタル</t>
    </rPh>
    <rPh sb="138" eb="139">
      <t>ム</t>
    </rPh>
    <rPh sb="141" eb="143">
      <t>ジミ</t>
    </rPh>
    <rPh sb="144" eb="146">
      <t>キレイ</t>
    </rPh>
    <phoneticPr fontId="1"/>
  </si>
  <si>
    <t>20話）点
演出;崩れる絵コンテを支えるのは大変
脚本;土浦と鬼と華
絵コンテ;息切れとともにコンテも崩れる。折角の綺麗な殺陣まで、、
キャラデザ;甚弥の鬼造詣がぼろぼろ崩れる、土浦周りの人間すら、、デッサンしっかりして
美術;雨ざらしの長屋の妙
音響;</t>
    <rPh sb="2" eb="3">
      <t>ワ</t>
    </rPh>
    <rPh sb="9" eb="10">
      <t>クズ</t>
    </rPh>
    <rPh sb="12" eb="13">
      <t>エ</t>
    </rPh>
    <rPh sb="17" eb="18">
      <t>ササ</t>
    </rPh>
    <rPh sb="22" eb="24">
      <t>タイヘン</t>
    </rPh>
    <rPh sb="28" eb="30">
      <t>ツチウラ</t>
    </rPh>
    <rPh sb="31" eb="32">
      <t>オニ</t>
    </rPh>
    <rPh sb="33" eb="34">
      <t>ハナ</t>
    </rPh>
    <rPh sb="40" eb="42">
      <t>イキギ</t>
    </rPh>
    <rPh sb="51" eb="52">
      <t>クズ</t>
    </rPh>
    <rPh sb="55" eb="57">
      <t>セッカク</t>
    </rPh>
    <rPh sb="58" eb="60">
      <t>キレイ</t>
    </rPh>
    <rPh sb="61" eb="63">
      <t>タテ</t>
    </rPh>
    <rPh sb="74" eb="76">
      <t>ジンヤ</t>
    </rPh>
    <rPh sb="77" eb="78">
      <t>オニ</t>
    </rPh>
    <rPh sb="78" eb="80">
      <t>ゾウケイ</t>
    </rPh>
    <rPh sb="85" eb="86">
      <t>クズ</t>
    </rPh>
    <rPh sb="89" eb="91">
      <t>ツチウラ</t>
    </rPh>
    <rPh sb="91" eb="92">
      <t>マワ</t>
    </rPh>
    <rPh sb="94" eb="96">
      <t>ニンゲン</t>
    </rPh>
    <rPh sb="114" eb="115">
      <t>アマ</t>
    </rPh>
    <rPh sb="119" eb="121">
      <t>ナガヤ</t>
    </rPh>
    <rPh sb="122" eb="123">
      <t>ミョウ</t>
    </rPh>
    <phoneticPr fontId="1"/>
  </si>
  <si>
    <t>点　
演出;金崎監督の贅沢絵コンテ回。モニカの演技泣きそう
脚本;モニカのジュブナイル構造の明確化
絵コンテ;ルイスとモニカの軽妙なやり取りの可笑しさ、別れを告げるケイシーとモニカの侘しさが胸に迫る
キャラデザ;
美術;崩壊する結界を闇夜に照らす構造の美しさ
音響;</t>
    <rPh sb="6" eb="8">
      <t>カネサキ</t>
    </rPh>
    <rPh sb="8" eb="10">
      <t>カントク</t>
    </rPh>
    <rPh sb="11" eb="13">
      <t>ゼイタク</t>
    </rPh>
    <rPh sb="13" eb="14">
      <t>エ</t>
    </rPh>
    <rPh sb="17" eb="18">
      <t>カイ</t>
    </rPh>
    <rPh sb="43" eb="45">
      <t>コウゾウ</t>
    </rPh>
    <rPh sb="46" eb="49">
      <t>メイカクカ</t>
    </rPh>
    <rPh sb="63" eb="65">
      <t>ケイミョウ</t>
    </rPh>
    <rPh sb="68" eb="69">
      <t>ト</t>
    </rPh>
    <rPh sb="71" eb="73">
      <t>オカ</t>
    </rPh>
    <rPh sb="76" eb="77">
      <t>ワカ</t>
    </rPh>
    <rPh sb="79" eb="80">
      <t>ツ</t>
    </rPh>
    <rPh sb="91" eb="92">
      <t>ワビ</t>
    </rPh>
    <rPh sb="95" eb="96">
      <t>ムネ</t>
    </rPh>
    <rPh sb="97" eb="98">
      <t>セマ</t>
    </rPh>
    <rPh sb="110" eb="112">
      <t>ホウカイ</t>
    </rPh>
    <rPh sb="114" eb="116">
      <t>ケッカイ</t>
    </rPh>
    <rPh sb="117" eb="119">
      <t>ヤミヨ</t>
    </rPh>
    <rPh sb="120" eb="121">
      <t>テ</t>
    </rPh>
    <rPh sb="123" eb="125">
      <t>コウゾウ</t>
    </rPh>
    <rPh sb="126" eb="127">
      <t>ウツク</t>
    </rPh>
    <phoneticPr fontId="1"/>
  </si>
  <si>
    <t>点
演出;ナンセンスを重ねてメイクセンスする現代の不思議の国のアリス感すらある
脚本;聞こえない天丼をドアの挟まれで逆襲するコント
絵コンテ;カナタは絶対にダメ！な薔薇妄想の騒擾の可笑しさ
キャラデザ;
美術;
音響;</t>
    <rPh sb="11" eb="12">
      <t>カサ</t>
    </rPh>
    <rPh sb="22" eb="24">
      <t>ゲンダイ</t>
    </rPh>
    <rPh sb="25" eb="28">
      <t>フシギ</t>
    </rPh>
    <rPh sb="29" eb="30">
      <t>クニ</t>
    </rPh>
    <rPh sb="34" eb="35">
      <t>カン</t>
    </rPh>
    <rPh sb="43" eb="44">
      <t>キ</t>
    </rPh>
    <rPh sb="48" eb="50">
      <t>テンドン</t>
    </rPh>
    <rPh sb="54" eb="55">
      <t>ハサ</t>
    </rPh>
    <rPh sb="58" eb="60">
      <t>ギャクシュウ</t>
    </rPh>
    <rPh sb="75" eb="77">
      <t>ゼッタイ</t>
    </rPh>
    <rPh sb="82" eb="84">
      <t>バラ</t>
    </rPh>
    <rPh sb="84" eb="86">
      <t>モウソウ</t>
    </rPh>
    <rPh sb="87" eb="89">
      <t>ソウジョウ</t>
    </rPh>
    <rPh sb="90" eb="92">
      <t>オカ</t>
    </rPh>
    <phoneticPr fontId="1"/>
  </si>
  <si>
    <t>点
演出;優の線香花火に一片の悔いない構成は良い。全体的にOP、EDが最もBADなワルでセンスが良い
脚本;風呂回
絵コンテ;百鬼夜行後の燦然と立ち誇る亜鳥の格好よさ、亜鳥先輩虹色花火の構図は良い
キャラデザ;
美術;
音響;</t>
    <rPh sb="5" eb="6">
      <t>ユウ</t>
    </rPh>
    <rPh sb="7" eb="11">
      <t>センコウハナビ</t>
    </rPh>
    <rPh sb="12" eb="14">
      <t>イッペン</t>
    </rPh>
    <rPh sb="15" eb="16">
      <t>ク</t>
    </rPh>
    <rPh sb="19" eb="21">
      <t>コウセイ</t>
    </rPh>
    <rPh sb="22" eb="23">
      <t>イ</t>
    </rPh>
    <rPh sb="25" eb="28">
      <t>ゼンタイテキ</t>
    </rPh>
    <rPh sb="35" eb="36">
      <t>モット</t>
    </rPh>
    <rPh sb="48" eb="49">
      <t>イ</t>
    </rPh>
    <rPh sb="54" eb="56">
      <t>フロ</t>
    </rPh>
    <rPh sb="56" eb="57">
      <t>カイ</t>
    </rPh>
    <rPh sb="63" eb="67">
      <t>ヒャッキヤコウ</t>
    </rPh>
    <rPh sb="67" eb="68">
      <t>ノチ</t>
    </rPh>
    <rPh sb="69" eb="71">
      <t>サンゼン</t>
    </rPh>
    <rPh sb="72" eb="73">
      <t>タ</t>
    </rPh>
    <rPh sb="74" eb="75">
      <t>ホコ</t>
    </rPh>
    <rPh sb="76" eb="77">
      <t>ア</t>
    </rPh>
    <rPh sb="77" eb="78">
      <t>トリ</t>
    </rPh>
    <rPh sb="79" eb="81">
      <t>カッコウ</t>
    </rPh>
    <rPh sb="84" eb="85">
      <t>ア</t>
    </rPh>
    <rPh sb="85" eb="86">
      <t>トリ</t>
    </rPh>
    <rPh sb="86" eb="88">
      <t>センパイ</t>
    </rPh>
    <rPh sb="88" eb="90">
      <t>ニジイロ</t>
    </rPh>
    <rPh sb="90" eb="92">
      <t>ハナビ</t>
    </rPh>
    <rPh sb="93" eb="95">
      <t>コウズ</t>
    </rPh>
    <rPh sb="96" eb="97">
      <t>イ</t>
    </rPh>
    <phoneticPr fontId="1"/>
  </si>
  <si>
    <t>点
演出;毒島回と見せて実は乙矢メイン
脚本;実は毒島の名字をしっかり突っ込む
絵コンテ;北原に落とし込む夕焼けが「ウホッ良い男」への導線だったのか、、
キャラデザ;愛菜と桜子の勘違い戦争勃発の陰で新たな火種
美術;
音響;</t>
    <rPh sb="5" eb="7">
      <t>ブスジマ</t>
    </rPh>
    <rPh sb="7" eb="8">
      <t>カイ</t>
    </rPh>
    <rPh sb="9" eb="10">
      <t>ミ</t>
    </rPh>
    <rPh sb="12" eb="13">
      <t>ジツ</t>
    </rPh>
    <rPh sb="14" eb="15">
      <t>イツ</t>
    </rPh>
    <rPh sb="15" eb="16">
      <t>ヤ</t>
    </rPh>
    <rPh sb="23" eb="24">
      <t>ジツ</t>
    </rPh>
    <rPh sb="25" eb="27">
      <t>ブスジマ</t>
    </rPh>
    <rPh sb="28" eb="30">
      <t>ミョウジ</t>
    </rPh>
    <rPh sb="35" eb="36">
      <t>ツ</t>
    </rPh>
    <rPh sb="37" eb="38">
      <t>コ</t>
    </rPh>
    <rPh sb="45" eb="47">
      <t>キタハラ</t>
    </rPh>
    <rPh sb="48" eb="49">
      <t>オ</t>
    </rPh>
    <rPh sb="51" eb="52">
      <t>コ</t>
    </rPh>
    <rPh sb="53" eb="55">
      <t>ユウヤ</t>
    </rPh>
    <rPh sb="61" eb="62">
      <t>イ</t>
    </rPh>
    <rPh sb="63" eb="64">
      <t>オトコ</t>
    </rPh>
    <rPh sb="67" eb="69">
      <t>ドウセン</t>
    </rPh>
    <phoneticPr fontId="1"/>
  </si>
  <si>
    <t>点
演出;滴る紅葉の黄色の雫が墜ちる先には偶然の出会いと別れ。一期一会は少女の好奇心と恥じらいのよう
脚本;おしゃべりな獺の動物園の日浦の愛おしさ
絵コンテ;小説家に憧れるキイの煌きの可憐さから怒るキイの導線の落差が凄い
キャラデザ;デビュー時の藤も良い
美術;
音響;大人の経過のスケッチピアノ</t>
    <rPh sb="5" eb="6">
      <t>シタタ</t>
    </rPh>
    <rPh sb="7" eb="9">
      <t>コウヨウ</t>
    </rPh>
    <rPh sb="10" eb="12">
      <t>キイロ</t>
    </rPh>
    <rPh sb="13" eb="14">
      <t>シズク</t>
    </rPh>
    <rPh sb="15" eb="16">
      <t>オ</t>
    </rPh>
    <rPh sb="18" eb="19">
      <t>サキ</t>
    </rPh>
    <rPh sb="21" eb="23">
      <t>グウゼン</t>
    </rPh>
    <rPh sb="24" eb="26">
      <t>デア</t>
    </rPh>
    <rPh sb="28" eb="29">
      <t>ワカ</t>
    </rPh>
    <rPh sb="31" eb="35">
      <t>イチゴイチエ</t>
    </rPh>
    <rPh sb="36" eb="38">
      <t>ショウジョ</t>
    </rPh>
    <rPh sb="39" eb="42">
      <t>コウキシン</t>
    </rPh>
    <rPh sb="43" eb="44">
      <t>ハ</t>
    </rPh>
    <rPh sb="60" eb="61">
      <t>カワウソ</t>
    </rPh>
    <rPh sb="62" eb="65">
      <t>ドウブツエン</t>
    </rPh>
    <rPh sb="66" eb="68">
      <t>ヒウラ</t>
    </rPh>
    <rPh sb="69" eb="70">
      <t>イト</t>
    </rPh>
    <rPh sb="79" eb="82">
      <t>ショウセツカ</t>
    </rPh>
    <rPh sb="83" eb="84">
      <t>アコガ</t>
    </rPh>
    <rPh sb="89" eb="90">
      <t>キラメ</t>
    </rPh>
    <rPh sb="92" eb="94">
      <t>カレン</t>
    </rPh>
    <rPh sb="97" eb="98">
      <t>オコ</t>
    </rPh>
    <rPh sb="102" eb="104">
      <t>ドウセン</t>
    </rPh>
    <rPh sb="105" eb="107">
      <t>ラクサ</t>
    </rPh>
    <rPh sb="108" eb="109">
      <t>スゴ</t>
    </rPh>
    <rPh sb="121" eb="122">
      <t>トキ</t>
    </rPh>
    <rPh sb="123" eb="124">
      <t>フジ</t>
    </rPh>
    <rPh sb="125" eb="126">
      <t>イ</t>
    </rPh>
    <rPh sb="135" eb="137">
      <t>オトナ</t>
    </rPh>
    <rPh sb="138" eb="140">
      <t>ケイカ</t>
    </rPh>
    <phoneticPr fontId="1"/>
  </si>
  <si>
    <t>点　親目線では神回
演出;凛太郎の外見に憧れる安易さを母杏子が包摂する構造は現代的かつ王道だが胸を抉る。母の涙が感傷させる
脚本;王道だが8話迄の外観と実家のGAPが朔達に対照化される演出が圧倒的で情動的に映える凄み。
絵コンテ;冒頭の怯える生徒達の役目、、
キャラデザ;朔の凛太郎への信頼感が目線で細やかに示される良さ。
美術;枝垂れる雨とケーキ屋脇の植栽が実に良い味。唐揚げシーン多いｗ
音響;</t>
    <rPh sb="2" eb="5">
      <t>オヤメセン</t>
    </rPh>
    <rPh sb="7" eb="8">
      <t>カミ</t>
    </rPh>
    <rPh sb="8" eb="9">
      <t>カイ</t>
    </rPh>
    <rPh sb="56" eb="58">
      <t>カンショウ</t>
    </rPh>
    <rPh sb="65" eb="67">
      <t>オウドウ</t>
    </rPh>
    <rPh sb="70" eb="71">
      <t>ワ</t>
    </rPh>
    <rPh sb="71" eb="72">
      <t>マデ</t>
    </rPh>
    <rPh sb="73" eb="75">
      <t>ガイカン</t>
    </rPh>
    <rPh sb="76" eb="78">
      <t>ジッカ</t>
    </rPh>
    <rPh sb="83" eb="85">
      <t>サクタチ</t>
    </rPh>
    <rPh sb="86" eb="89">
      <t>タイショウカ</t>
    </rPh>
    <rPh sb="92" eb="94">
      <t>エンシュツ</t>
    </rPh>
    <rPh sb="95" eb="98">
      <t>アットウテキ</t>
    </rPh>
    <rPh sb="99" eb="102">
      <t>ジョウドウテキ</t>
    </rPh>
    <rPh sb="103" eb="104">
      <t>ハ</t>
    </rPh>
    <rPh sb="106" eb="107">
      <t>スゴ</t>
    </rPh>
    <rPh sb="115" eb="117">
      <t>ボウトウ</t>
    </rPh>
    <rPh sb="118" eb="119">
      <t>オビ</t>
    </rPh>
    <rPh sb="121" eb="124">
      <t>セイトタチ</t>
    </rPh>
    <rPh sb="125" eb="127">
      <t>ヤクメ</t>
    </rPh>
    <rPh sb="136" eb="137">
      <t>サク</t>
    </rPh>
    <rPh sb="138" eb="141">
      <t>リンタロウ</t>
    </rPh>
    <rPh sb="143" eb="146">
      <t>シンライカン</t>
    </rPh>
    <rPh sb="147" eb="149">
      <t>メセン</t>
    </rPh>
    <rPh sb="150" eb="151">
      <t>コマ</t>
    </rPh>
    <rPh sb="154" eb="155">
      <t>シメ</t>
    </rPh>
    <rPh sb="158" eb="159">
      <t>イ</t>
    </rPh>
    <phoneticPr fontId="1"/>
  </si>
  <si>
    <t>点
演出;パンストでビッチはUncencoredだが本作は周到にモザイクｗヤクザとの銃撃はモザイク無しでやってほしい
脚本;ちん形から黄金比率を割り出すFS生徒会のギロチン導線。生産訓練ｗ
絵コンテ;文乃の頭を撫でるな立花ｗ
キャラデザ;立花がロリの手前で格好つける
美術;インポ診断書内容が地味に細かい
音響;</t>
    <rPh sb="26" eb="28">
      <t>ホンサク</t>
    </rPh>
    <rPh sb="29" eb="31">
      <t>シュウトウ</t>
    </rPh>
    <rPh sb="42" eb="44">
      <t>ジュウゲキ</t>
    </rPh>
    <rPh sb="49" eb="50">
      <t>ナ</t>
    </rPh>
    <rPh sb="64" eb="65">
      <t>カタチ</t>
    </rPh>
    <rPh sb="67" eb="71">
      <t>オウゴンヒリツ</t>
    </rPh>
    <rPh sb="72" eb="73">
      <t>ワ</t>
    </rPh>
    <rPh sb="74" eb="75">
      <t>ダ</t>
    </rPh>
    <rPh sb="78" eb="81">
      <t>セイトカイ</t>
    </rPh>
    <rPh sb="86" eb="88">
      <t>ドウセン</t>
    </rPh>
    <rPh sb="89" eb="91">
      <t>セイサン</t>
    </rPh>
    <rPh sb="91" eb="93">
      <t>クンレン</t>
    </rPh>
    <rPh sb="100" eb="102">
      <t>フミノ</t>
    </rPh>
    <rPh sb="103" eb="104">
      <t>アタマ</t>
    </rPh>
    <rPh sb="105" eb="106">
      <t>ナ</t>
    </rPh>
    <rPh sb="109" eb="111">
      <t>タチバナ</t>
    </rPh>
    <rPh sb="119" eb="121">
      <t>タチバナ</t>
    </rPh>
    <rPh sb="125" eb="127">
      <t>テマエ</t>
    </rPh>
    <rPh sb="128" eb="130">
      <t>カッコウ</t>
    </rPh>
    <rPh sb="140" eb="143">
      <t>シンダンショ</t>
    </rPh>
    <rPh sb="143" eb="145">
      <t>ナイヨウ</t>
    </rPh>
    <rPh sb="146" eb="148">
      <t>ジミ</t>
    </rPh>
    <rPh sb="149" eb="150">
      <t>コマ</t>
    </rPh>
    <phoneticPr fontId="1"/>
  </si>
  <si>
    <t>点　面白い
演出;姫路元カレ候補の目線逸らしの細かさが良い
脚本;告白される双葉と塾生の葛西と引きずられる国見。恋人ラッシュを羨望する大学生。ややこしくなる咲太の12/24。姫路をフル葛西と思春期症候群のモテキは双葉を巻き込む。岩見沢寧々の襲来か
絵コンテ;霧島の画像越えの粗さ造詣の巧さ
キャラデザ;不機嫌な双葉の反応が良い
美術;ガラス越しのクリスマス装飾の細かさ
音響;業と怒らせる咲太のスケッチピアノ
文藝:好きと友情の差異を自己愛と他己愛から照射するが深掘りが欲しい</t>
    <rPh sb="2" eb="4">
      <t>オモシロ</t>
    </rPh>
    <rPh sb="9" eb="11">
      <t>ヒメジ</t>
    </rPh>
    <rPh sb="11" eb="12">
      <t>モト</t>
    </rPh>
    <rPh sb="14" eb="16">
      <t>コウホ</t>
    </rPh>
    <rPh sb="17" eb="19">
      <t>メセン</t>
    </rPh>
    <rPh sb="19" eb="20">
      <t>ソ</t>
    </rPh>
    <rPh sb="23" eb="24">
      <t>コマ</t>
    </rPh>
    <rPh sb="27" eb="28">
      <t>ヨ</t>
    </rPh>
    <rPh sb="33" eb="35">
      <t>コクハク</t>
    </rPh>
    <rPh sb="38" eb="40">
      <t>フタバ</t>
    </rPh>
    <rPh sb="41" eb="43">
      <t>ジュクセイ</t>
    </rPh>
    <rPh sb="44" eb="46">
      <t>カサイ</t>
    </rPh>
    <rPh sb="47" eb="48">
      <t>ヒ</t>
    </rPh>
    <rPh sb="53" eb="55">
      <t>クニミ</t>
    </rPh>
    <rPh sb="56" eb="58">
      <t>コイビト</t>
    </rPh>
    <rPh sb="63" eb="65">
      <t>センボウ</t>
    </rPh>
    <rPh sb="67" eb="70">
      <t>ダイガクセイ</t>
    </rPh>
    <rPh sb="78" eb="79">
      <t>サキ</t>
    </rPh>
    <rPh sb="79" eb="80">
      <t>タ</t>
    </rPh>
    <rPh sb="106" eb="108">
      <t>フタバ</t>
    </rPh>
    <rPh sb="109" eb="110">
      <t>マ</t>
    </rPh>
    <rPh sb="111" eb="112">
      <t>コ</t>
    </rPh>
    <rPh sb="114" eb="117">
      <t>イワミザワ</t>
    </rPh>
    <rPh sb="117" eb="119">
      <t>ネネ</t>
    </rPh>
    <rPh sb="120" eb="122">
      <t>シュウライ</t>
    </rPh>
    <rPh sb="129" eb="131">
      <t>キリシマ</t>
    </rPh>
    <rPh sb="132" eb="134">
      <t>ガゾウ</t>
    </rPh>
    <rPh sb="134" eb="135">
      <t>コ</t>
    </rPh>
    <rPh sb="137" eb="138">
      <t>アラ</t>
    </rPh>
    <rPh sb="139" eb="141">
      <t>ゾウケイ</t>
    </rPh>
    <rPh sb="142" eb="143">
      <t>ウマ</t>
    </rPh>
    <rPh sb="151" eb="154">
      <t>フキゲン</t>
    </rPh>
    <rPh sb="155" eb="157">
      <t>フタバ</t>
    </rPh>
    <rPh sb="158" eb="160">
      <t>ハンノウ</t>
    </rPh>
    <rPh sb="161" eb="162">
      <t>ヨ</t>
    </rPh>
    <rPh sb="170" eb="171">
      <t>ゴ</t>
    </rPh>
    <rPh sb="178" eb="180">
      <t>ソウショク</t>
    </rPh>
    <rPh sb="181" eb="182">
      <t>コマ</t>
    </rPh>
    <rPh sb="188" eb="189">
      <t>ワザ</t>
    </rPh>
    <rPh sb="190" eb="191">
      <t>オコ</t>
    </rPh>
    <rPh sb="194" eb="195">
      <t>サ</t>
    </rPh>
    <rPh sb="195" eb="196">
      <t>フト</t>
    </rPh>
    <rPh sb="205" eb="207">
      <t>ブンゲイ</t>
    </rPh>
    <rPh sb="208" eb="209">
      <t>ス</t>
    </rPh>
    <rPh sb="211" eb="213">
      <t>ユウジョウ</t>
    </rPh>
    <rPh sb="214" eb="216">
      <t>サイ</t>
    </rPh>
    <rPh sb="217" eb="220">
      <t>ジコアイ</t>
    </rPh>
    <rPh sb="226" eb="228">
      <t>ショウシャ</t>
    </rPh>
    <rPh sb="231" eb="233">
      <t>フカボ</t>
    </rPh>
    <rPh sb="235" eb="236">
      <t>ホ</t>
    </rPh>
    <phoneticPr fontId="1"/>
  </si>
  <si>
    <t>（21話）点
演出;審美眼と創造性の非相関性を示し続けることで芸術との距離と可愛さのグロテスクの起源としての生と死の死への性向、愛情の起源を露呈するか。下手くそ絵画の食べ合いの有毒性を突っ込むホネ男
脚本;河合井の下手くそ絵画の役割
絵コンテ;ぷにるも児童的絵画
キャラデザ;
美術;ルンルーンを凌駕するカノプズを投擲する宝生ｗ
音響;</t>
    <rPh sb="3" eb="4">
      <t>ワ</t>
    </rPh>
    <rPh sb="10" eb="13">
      <t>シンビガン</t>
    </rPh>
    <rPh sb="14" eb="17">
      <t>ソウゾウセイ</t>
    </rPh>
    <rPh sb="18" eb="19">
      <t>ヒ</t>
    </rPh>
    <rPh sb="19" eb="22">
      <t>ソウカンセイ</t>
    </rPh>
    <rPh sb="23" eb="24">
      <t>シメ</t>
    </rPh>
    <rPh sb="25" eb="26">
      <t>ツヅ</t>
    </rPh>
    <rPh sb="31" eb="33">
      <t>ゲイジュツ</t>
    </rPh>
    <rPh sb="35" eb="37">
      <t>キョリ</t>
    </rPh>
    <rPh sb="38" eb="40">
      <t>カワイ</t>
    </rPh>
    <rPh sb="48" eb="50">
      <t>キゲン</t>
    </rPh>
    <rPh sb="70" eb="72">
      <t>ロテイ</t>
    </rPh>
    <rPh sb="76" eb="78">
      <t>ヘタ</t>
    </rPh>
    <rPh sb="80" eb="82">
      <t>カイガ</t>
    </rPh>
    <rPh sb="83" eb="84">
      <t>タ</t>
    </rPh>
    <rPh sb="85" eb="86">
      <t>ア</t>
    </rPh>
    <rPh sb="88" eb="91">
      <t>ユウドクセイ</t>
    </rPh>
    <rPh sb="92" eb="93">
      <t>ツ</t>
    </rPh>
    <rPh sb="94" eb="95">
      <t>コ</t>
    </rPh>
    <rPh sb="98" eb="99">
      <t>オ</t>
    </rPh>
    <rPh sb="103" eb="105">
      <t>カワイ</t>
    </rPh>
    <rPh sb="105" eb="106">
      <t>イ</t>
    </rPh>
    <rPh sb="107" eb="109">
      <t>ヘタ</t>
    </rPh>
    <rPh sb="111" eb="113">
      <t>カイガ</t>
    </rPh>
    <rPh sb="114" eb="116">
      <t>ヤクワリ</t>
    </rPh>
    <rPh sb="126" eb="128">
      <t>ジドウ</t>
    </rPh>
    <rPh sb="128" eb="129">
      <t>テキ</t>
    </rPh>
    <rPh sb="129" eb="131">
      <t>カイガ</t>
    </rPh>
    <rPh sb="148" eb="150">
      <t>リョウガ</t>
    </rPh>
    <rPh sb="157" eb="159">
      <t>トウテキ</t>
    </rPh>
    <rPh sb="161" eb="163">
      <t>ホウショウ</t>
    </rPh>
    <phoneticPr fontId="1"/>
  </si>
  <si>
    <t>（22話）点
演出;個性は偶然の産物とする幸運誕生会の巧みな構図が良い
脚本;夢の魔法を科学の授業でコミカライズする手腕の巧さと甘いドーナツ恐怖が良い。パン回はインジェラとカルツォーネ、グリッシーニが恋愛よりパン世界の発展可能性を魅せる巧さ。
絵コンテ;雑なドーナツ探検は脚本で纏まる
キャラデザ;
美術;
音響;
OP:
ED:</t>
    <rPh sb="3" eb="4">
      <t>ワ</t>
    </rPh>
    <rPh sb="10" eb="12">
      <t>コセイ</t>
    </rPh>
    <rPh sb="13" eb="15">
      <t>グウゼン</t>
    </rPh>
    <rPh sb="16" eb="18">
      <t>サンブツ</t>
    </rPh>
    <rPh sb="21" eb="23">
      <t>コウウン</t>
    </rPh>
    <rPh sb="23" eb="26">
      <t>タンジョウカイ</t>
    </rPh>
    <rPh sb="27" eb="28">
      <t>タク</t>
    </rPh>
    <rPh sb="30" eb="32">
      <t>コウズ</t>
    </rPh>
    <rPh sb="33" eb="34">
      <t>イ</t>
    </rPh>
    <rPh sb="39" eb="40">
      <t>ユメ</t>
    </rPh>
    <rPh sb="41" eb="43">
      <t>マホウ</t>
    </rPh>
    <rPh sb="44" eb="46">
      <t>カガク</t>
    </rPh>
    <rPh sb="47" eb="49">
      <t>ジュギョウ</t>
    </rPh>
    <rPh sb="58" eb="60">
      <t>シュワン</t>
    </rPh>
    <rPh sb="61" eb="62">
      <t>ウマ</t>
    </rPh>
    <rPh sb="64" eb="65">
      <t>アマ</t>
    </rPh>
    <rPh sb="70" eb="72">
      <t>キョウフ</t>
    </rPh>
    <rPh sb="73" eb="74">
      <t>イ</t>
    </rPh>
    <rPh sb="78" eb="79">
      <t>カイ</t>
    </rPh>
    <rPh sb="100" eb="102">
      <t>レンアイ</t>
    </rPh>
    <rPh sb="106" eb="108">
      <t>セカイ</t>
    </rPh>
    <rPh sb="109" eb="111">
      <t>ハッテン</t>
    </rPh>
    <rPh sb="111" eb="114">
      <t>カノウセイ</t>
    </rPh>
    <rPh sb="115" eb="116">
      <t>ミ</t>
    </rPh>
    <rPh sb="118" eb="119">
      <t>ウマ</t>
    </rPh>
    <rPh sb="127" eb="128">
      <t>ザツ</t>
    </rPh>
    <rPh sb="133" eb="135">
      <t>タンケン</t>
    </rPh>
    <rPh sb="136" eb="138">
      <t>キャクホン</t>
    </rPh>
    <rPh sb="139" eb="140">
      <t>マト</t>
    </rPh>
    <phoneticPr fontId="1"/>
  </si>
  <si>
    <t>21話　牛尾健輔バランス回
演出;モモとアイラ、ジジの鬱陶しい掛け合いがテクノビートで纏まり音響の重要さを嚙締める
脚本;家屋破壊のち銭湯巡りの天丼がキッチュな音響で廻る
絵コンテ;オカルンと邪視の殺陣における具体と抽象の往復が音響と最高に合致してリズムの快楽を産む
キャラデザ;
美術;マインクラフト的意匠のナノスキンはスキャン的演出が滑らか
音響;</t>
    <rPh sb="2" eb="3">
      <t>ワ</t>
    </rPh>
    <rPh sb="4" eb="8">
      <t>ウシオケンスケ</t>
    </rPh>
    <rPh sb="12" eb="13">
      <t>カイ</t>
    </rPh>
    <rPh sb="27" eb="29">
      <t>ウットウ</t>
    </rPh>
    <rPh sb="31" eb="32">
      <t>カ</t>
    </rPh>
    <rPh sb="33" eb="34">
      <t>ア</t>
    </rPh>
    <rPh sb="43" eb="44">
      <t>マト</t>
    </rPh>
    <rPh sb="46" eb="48">
      <t>オンキョウ</t>
    </rPh>
    <rPh sb="49" eb="51">
      <t>ジュウヨウ</t>
    </rPh>
    <rPh sb="53" eb="55">
      <t>カミシ</t>
    </rPh>
    <rPh sb="61" eb="65">
      <t>カオクハカイ</t>
    </rPh>
    <rPh sb="67" eb="69">
      <t>セントウ</t>
    </rPh>
    <rPh sb="69" eb="70">
      <t>メグ</t>
    </rPh>
    <rPh sb="72" eb="74">
      <t>テンドン</t>
    </rPh>
    <rPh sb="80" eb="82">
      <t>オンキョウ</t>
    </rPh>
    <rPh sb="83" eb="84">
      <t>マワ</t>
    </rPh>
    <rPh sb="96" eb="97">
      <t>ヨコシマ</t>
    </rPh>
    <rPh sb="97" eb="98">
      <t>シ</t>
    </rPh>
    <rPh sb="99" eb="101">
      <t>タテ</t>
    </rPh>
    <rPh sb="105" eb="107">
      <t>グタイ</t>
    </rPh>
    <rPh sb="108" eb="110">
      <t>チュウショウ</t>
    </rPh>
    <rPh sb="111" eb="113">
      <t>オウフク</t>
    </rPh>
    <rPh sb="114" eb="116">
      <t>オンキョウ</t>
    </rPh>
    <rPh sb="117" eb="119">
      <t>サイコウ</t>
    </rPh>
    <rPh sb="120" eb="122">
      <t>ガッチ</t>
    </rPh>
    <rPh sb="128" eb="130">
      <t>カイラク</t>
    </rPh>
    <rPh sb="131" eb="132">
      <t>ウ</t>
    </rPh>
    <rPh sb="151" eb="152">
      <t>テキ</t>
    </rPh>
    <rPh sb="152" eb="154">
      <t>イショウ</t>
    </rPh>
    <rPh sb="165" eb="166">
      <t>テキ</t>
    </rPh>
    <rPh sb="166" eb="168">
      <t>エンシュツ</t>
    </rPh>
    <rPh sb="169" eb="170">
      <t>ナメ</t>
    </rPh>
    <phoneticPr fontId="1"/>
  </si>
  <si>
    <t>18〜19話
演出:OP,EDは完璧作品代表作　今後アニメの見方が変わる(良くない意味で)
脚本:8号が隠密になる。日本の防衛隊が黙ってるわけない、災害派遣隊頑張れとなるわけだが、なぜ怪獣達、特に9号は日本ばかり狙うのか。日比野カフカの変身と成長が妨げられるのは日本以外の目線不足ではないのか。レノ6号投入で活性化するか
絵コンテ:怪獣処理業務の適当さが浮き立つ。レノの怪獣融合描写は良いが直後の人達の表情の軽さが危うい
キャラデザ:ホシナイトのデフォルメは良い
美術:素晴らしい
音響:良い</t>
    <phoneticPr fontId="1"/>
  </si>
  <si>
    <t>演出:転生した中華ポケモンマスター児童向けとして中華マーケットデザインは適切なのか考えたい
脚本:昇格試験も大詰め、プレイヤー排除と謎少女の誘惑で勝ち残る。
絵コンテ:犬小便が強くてドーベルマンが弱いコンテが適当、、転生宗主のデフォルメの崩し方か安い
キャラデザ:デフォルメのキモさの見直しが欲しい。押し掛け美女はらんまのシャンプーを繰り返すか？
美術:審査船、最終ステージと背景クオリティは凄い</t>
    <phoneticPr fontId="1"/>
  </si>
  <si>
    <t>演出:ハートと共にレベリング。that's promised
脚本:リリーの誕生日会に英国と日本の差異を入れ込む確実性が良い
絵コンテ:序盤と終盤のリリーとレンジの立ち並ぶ同時作業と平行画面のシンクロニシティは、誕生祝以上にゲームセンターの無い回としての同時間制を強調する。中学生女子に違和感なく混じる大学生の意匠がヤバ過ぎるが、リリーのアリス意匠のアイキャッチで合法化されえる。漢気コアラでは中和されず。父の介入を予期する</t>
    <phoneticPr fontId="1"/>
  </si>
  <si>
    <t>（22話）点
演出;世界線が２Dから3Dに変遷する契機は恐怖粒子の戯画化
脚本;飼いならす苦痛は肉体も心も。全てを平面化するXに見出す勝機はあるか
絵コンテ;梁龍と黒スマイルの殺陣の色彩と具体の往復の不気味さが凄い
キャラデザ;ナイスを構成する恐怖粒子がスマイルを葬る
美術;
音響;</t>
    <rPh sb="3" eb="4">
      <t>ワ</t>
    </rPh>
    <rPh sb="10" eb="13">
      <t>セカイセン</t>
    </rPh>
    <rPh sb="21" eb="23">
      <t>ヘンセン</t>
    </rPh>
    <rPh sb="25" eb="27">
      <t>ケイキ</t>
    </rPh>
    <rPh sb="28" eb="32">
      <t>キョウフリュウシ</t>
    </rPh>
    <rPh sb="33" eb="35">
      <t>ギガ</t>
    </rPh>
    <rPh sb="35" eb="36">
      <t>カ</t>
    </rPh>
    <rPh sb="40" eb="41">
      <t>カ</t>
    </rPh>
    <rPh sb="45" eb="47">
      <t>クツウ</t>
    </rPh>
    <rPh sb="48" eb="50">
      <t>ニクタイ</t>
    </rPh>
    <rPh sb="51" eb="52">
      <t>ココロ</t>
    </rPh>
    <rPh sb="54" eb="55">
      <t>スベ</t>
    </rPh>
    <rPh sb="57" eb="60">
      <t>ヘイメンカ</t>
    </rPh>
    <rPh sb="64" eb="66">
      <t>ミイダ</t>
    </rPh>
    <rPh sb="67" eb="69">
      <t>ショウキ</t>
    </rPh>
    <rPh sb="79" eb="80">
      <t>ハリ</t>
    </rPh>
    <rPh sb="80" eb="81">
      <t>リュウ</t>
    </rPh>
    <rPh sb="82" eb="83">
      <t>クロ</t>
    </rPh>
    <rPh sb="88" eb="90">
      <t>タテ</t>
    </rPh>
    <rPh sb="91" eb="93">
      <t>シキサイ</t>
    </rPh>
    <rPh sb="94" eb="96">
      <t>グタイ</t>
    </rPh>
    <rPh sb="97" eb="99">
      <t>オウフク</t>
    </rPh>
    <rPh sb="100" eb="103">
      <t>ブキミ</t>
    </rPh>
    <rPh sb="105" eb="106">
      <t>スゴ</t>
    </rPh>
    <rPh sb="118" eb="120">
      <t>コウセイ</t>
    </rPh>
    <rPh sb="122" eb="126">
      <t>キョウフリュウシ</t>
    </rPh>
    <rPh sb="132" eb="133">
      <t>ホウム</t>
    </rPh>
    <phoneticPr fontId="1"/>
  </si>
  <si>
    <t>点
演出;漫画家の自虐ネタパートは二次元性の展延が冗長に過ぎて自意識を堕とす。ドタバタラストスパートを脇目に竹馬意匠でゴールする構図は巧い
脚本;ペアマラソンは深窓の令嬢を安達太良立が担ぐ隠れたラブコメ回
絵コンテ;二人の相性がランキングに相似
キャラデザ;
美術;雨飾えりのヒエログリフ巻物、オニオンリング弁当ｗ
音響;</t>
    <rPh sb="5" eb="8">
      <t>マンガカ</t>
    </rPh>
    <rPh sb="9" eb="11">
      <t>ジギャク</t>
    </rPh>
    <rPh sb="17" eb="21">
      <t>ニジゲンセイ</t>
    </rPh>
    <rPh sb="80" eb="82">
      <t>シンソウ</t>
    </rPh>
    <rPh sb="83" eb="85">
      <t>レイジョウ</t>
    </rPh>
    <rPh sb="86" eb="90">
      <t>アダタラ</t>
    </rPh>
    <rPh sb="90" eb="91">
      <t>タ</t>
    </rPh>
    <rPh sb="92" eb="93">
      <t>カツ</t>
    </rPh>
    <rPh sb="94" eb="95">
      <t>カク</t>
    </rPh>
    <rPh sb="101" eb="102">
      <t>カイ</t>
    </rPh>
    <rPh sb="108" eb="110">
      <t>フタリ</t>
    </rPh>
    <rPh sb="111" eb="113">
      <t>アイショウ</t>
    </rPh>
    <rPh sb="120" eb="122">
      <t>ソウジ</t>
    </rPh>
    <rPh sb="133" eb="134">
      <t>アメ</t>
    </rPh>
    <rPh sb="134" eb="135">
      <t>カザ</t>
    </rPh>
    <rPh sb="144" eb="146">
      <t>マキモノ</t>
    </rPh>
    <rPh sb="154" eb="156">
      <t>ベントウ</t>
    </rPh>
    <phoneticPr fontId="1"/>
  </si>
  <si>
    <t>20話　美しい個人史の含蓄
演出;王子症候群のアンは愛情に気付けず幼さの檻から抜け出せない
脚本;フィルのお転婆、ギルバートの真面目さ。
絵コンテ;痩せ猫の不機嫌さと上機嫌の滑らかな接続感が良いのはアンとフィルの写し絵でもあるか。Nasty（不良）ｗ
キャラデザ;
美術;アンの当選を喜ぶダイアナの背後の夏の雲の豊かさ、アンの夕焼けの雲間が心象を対置する
音響;</t>
    <rPh sb="2" eb="3">
      <t>ワ</t>
    </rPh>
    <rPh sb="4" eb="5">
      <t>ウツク</t>
    </rPh>
    <rPh sb="7" eb="10">
      <t>コジンシ</t>
    </rPh>
    <rPh sb="11" eb="13">
      <t>ガンチク</t>
    </rPh>
    <rPh sb="17" eb="22">
      <t>オウジショウコウグン</t>
    </rPh>
    <rPh sb="26" eb="28">
      <t>アイジョウ</t>
    </rPh>
    <rPh sb="29" eb="31">
      <t>キヅ</t>
    </rPh>
    <rPh sb="33" eb="34">
      <t>オサナ</t>
    </rPh>
    <rPh sb="36" eb="37">
      <t>オリ</t>
    </rPh>
    <rPh sb="39" eb="40">
      <t>ヌ</t>
    </rPh>
    <rPh sb="41" eb="42">
      <t>ダ</t>
    </rPh>
    <rPh sb="54" eb="56">
      <t>テンバ</t>
    </rPh>
    <rPh sb="63" eb="66">
      <t>マジメ</t>
    </rPh>
    <rPh sb="74" eb="75">
      <t>ヤ</t>
    </rPh>
    <rPh sb="76" eb="77">
      <t>ネコ</t>
    </rPh>
    <rPh sb="78" eb="81">
      <t>フキゲン</t>
    </rPh>
    <rPh sb="83" eb="86">
      <t>ジョウキゲン</t>
    </rPh>
    <rPh sb="87" eb="88">
      <t>ナメ</t>
    </rPh>
    <rPh sb="91" eb="93">
      <t>セツゾク</t>
    </rPh>
    <rPh sb="93" eb="94">
      <t>カン</t>
    </rPh>
    <rPh sb="95" eb="96">
      <t>ヨ</t>
    </rPh>
    <rPh sb="106" eb="107">
      <t>ウツ</t>
    </rPh>
    <rPh sb="108" eb="109">
      <t>エ</t>
    </rPh>
    <rPh sb="121" eb="123">
      <t>フリョウ</t>
    </rPh>
    <rPh sb="139" eb="141">
      <t>トウセン</t>
    </rPh>
    <rPh sb="142" eb="143">
      <t>ヨロコ</t>
    </rPh>
    <rPh sb="149" eb="151">
      <t>ハイゴ</t>
    </rPh>
    <rPh sb="152" eb="153">
      <t>ナツ</t>
    </rPh>
    <rPh sb="154" eb="155">
      <t>クモ</t>
    </rPh>
    <rPh sb="156" eb="157">
      <t>ユタ</t>
    </rPh>
    <rPh sb="163" eb="165">
      <t>ユウヤ</t>
    </rPh>
    <rPh sb="167" eb="169">
      <t>クモマ</t>
    </rPh>
    <rPh sb="170" eb="172">
      <t>シンショウ</t>
    </rPh>
    <rPh sb="173" eb="175">
      <t>タイチ</t>
    </rPh>
    <phoneticPr fontId="1"/>
  </si>
  <si>
    <t>点　なろう系百合
演出;寧ろ嘆きの亡霊は引退したい、並の突き抜け演出が全体を盛り上げる可能性を考える
脚本;全体的に親不在で擬似的百合意匠の揺り籠。実は子守でれな子を引き出す回
絵コンテ;れな子が拝むデフォルメの可愛さ
キャラデザ;れな子は陰キャではなく肉欲生物。紫陽花は切れキャラでギャル化の希望は良い
美術;紗月のウザがりが良く出るSNS画面が良い
音響;シンセのバリエーション</t>
    <rPh sb="5" eb="6">
      <t>ケイ</t>
    </rPh>
    <rPh sb="6" eb="8">
      <t>ユリ</t>
    </rPh>
    <rPh sb="12" eb="13">
      <t>ムシ</t>
    </rPh>
    <rPh sb="54" eb="57">
      <t>ゼンタイテキ</t>
    </rPh>
    <rPh sb="58" eb="61">
      <t>オヤフザイ</t>
    </rPh>
    <rPh sb="62" eb="65">
      <t>ギジテキ</t>
    </rPh>
    <rPh sb="65" eb="67">
      <t>ユリ</t>
    </rPh>
    <rPh sb="67" eb="69">
      <t>イショウ</t>
    </rPh>
    <rPh sb="70" eb="71">
      <t>ユ</t>
    </rPh>
    <rPh sb="72" eb="73">
      <t>カゴ</t>
    </rPh>
    <rPh sb="74" eb="75">
      <t>ジツ</t>
    </rPh>
    <rPh sb="76" eb="78">
      <t>コモリ</t>
    </rPh>
    <rPh sb="81" eb="82">
      <t>コ</t>
    </rPh>
    <rPh sb="83" eb="84">
      <t>ヒ</t>
    </rPh>
    <rPh sb="85" eb="86">
      <t>ダ</t>
    </rPh>
    <rPh sb="87" eb="88">
      <t>カイ</t>
    </rPh>
    <rPh sb="96" eb="97">
      <t>コ</t>
    </rPh>
    <rPh sb="98" eb="99">
      <t>オガ</t>
    </rPh>
    <rPh sb="106" eb="108">
      <t>カワイ</t>
    </rPh>
    <rPh sb="118" eb="119">
      <t>コ</t>
    </rPh>
    <rPh sb="120" eb="121">
      <t>イン</t>
    </rPh>
    <rPh sb="127" eb="129">
      <t>ニクヨク</t>
    </rPh>
    <rPh sb="129" eb="131">
      <t>セイブツ</t>
    </rPh>
    <rPh sb="132" eb="135">
      <t>アジサイ</t>
    </rPh>
    <rPh sb="136" eb="137">
      <t>キ</t>
    </rPh>
    <rPh sb="145" eb="146">
      <t>カ</t>
    </rPh>
    <rPh sb="147" eb="149">
      <t>キボウ</t>
    </rPh>
    <rPh sb="150" eb="151">
      <t>ヨ</t>
    </rPh>
    <rPh sb="156" eb="158">
      <t>サツキ</t>
    </rPh>
    <rPh sb="164" eb="165">
      <t>ヨ</t>
    </rPh>
    <rPh sb="166" eb="167">
      <t>デ</t>
    </rPh>
    <rPh sb="171" eb="173">
      <t>ガメン</t>
    </rPh>
    <rPh sb="174" eb="175">
      <t>ヨ</t>
    </rPh>
    <phoneticPr fontId="1"/>
  </si>
  <si>
    <t>点
演出;卑近な情動への掘り込みよりも、人物造詣の浅さを深掘りした方がギャグの射程距離が伸びる見込みがある
脚本;境界を往来可能な女の噂を辿る。物の価値を尽くして終えるギバー能力
絵コンテ;非重要なパートに力点を入れ過ぎて全体が緩慢に、、名前とかどうでもいい
キャラデザ;引っ込み思案のヒーラーギバーのエイシア出てきてチョロい感
美術;便所のグラフィティが寧ろ本気を感じる
音響;</t>
    <rPh sb="5" eb="7">
      <t>ヒキン</t>
    </rPh>
    <rPh sb="8" eb="10">
      <t>ジョウドウ</t>
    </rPh>
    <rPh sb="12" eb="13">
      <t>ホ</t>
    </rPh>
    <rPh sb="14" eb="15">
      <t>コ</t>
    </rPh>
    <rPh sb="28" eb="30">
      <t>フカボ</t>
    </rPh>
    <rPh sb="33" eb="34">
      <t>ホウ</t>
    </rPh>
    <rPh sb="39" eb="43">
      <t>シャテイキョリ</t>
    </rPh>
    <rPh sb="44" eb="45">
      <t>ノ</t>
    </rPh>
    <rPh sb="47" eb="49">
      <t>ミコ</t>
    </rPh>
    <rPh sb="57" eb="59">
      <t>キョウカイ</t>
    </rPh>
    <rPh sb="60" eb="62">
      <t>オウライ</t>
    </rPh>
    <rPh sb="62" eb="64">
      <t>カノウ</t>
    </rPh>
    <rPh sb="65" eb="66">
      <t>オンナ</t>
    </rPh>
    <rPh sb="67" eb="68">
      <t>ウワサ</t>
    </rPh>
    <rPh sb="69" eb="70">
      <t>タド</t>
    </rPh>
    <rPh sb="72" eb="73">
      <t>モノ</t>
    </rPh>
    <rPh sb="74" eb="76">
      <t>カチ</t>
    </rPh>
    <rPh sb="77" eb="78">
      <t>ツ</t>
    </rPh>
    <rPh sb="81" eb="82">
      <t>オ</t>
    </rPh>
    <rPh sb="87" eb="89">
      <t>ノウリョク</t>
    </rPh>
    <rPh sb="95" eb="96">
      <t>ヒ</t>
    </rPh>
    <rPh sb="96" eb="98">
      <t>ジュウヨウ</t>
    </rPh>
    <rPh sb="103" eb="105">
      <t>リキテン</t>
    </rPh>
    <rPh sb="106" eb="107">
      <t>イ</t>
    </rPh>
    <rPh sb="108" eb="109">
      <t>ス</t>
    </rPh>
    <rPh sb="111" eb="113">
      <t>ゼンタイ</t>
    </rPh>
    <rPh sb="114" eb="116">
      <t>カンマン</t>
    </rPh>
    <rPh sb="119" eb="121">
      <t>ナマエ</t>
    </rPh>
    <rPh sb="136" eb="137">
      <t>ヒ</t>
    </rPh>
    <rPh sb="138" eb="139">
      <t>コ</t>
    </rPh>
    <rPh sb="140" eb="142">
      <t>ジアン</t>
    </rPh>
    <rPh sb="155" eb="156">
      <t>デ</t>
    </rPh>
    <rPh sb="163" eb="164">
      <t>カン</t>
    </rPh>
    <rPh sb="168" eb="170">
      <t>ベンジョ</t>
    </rPh>
    <rPh sb="178" eb="179">
      <t>ムシ</t>
    </rPh>
    <rPh sb="180" eb="182">
      <t>ホンキ</t>
    </rPh>
    <rPh sb="183" eb="184">
      <t>カン</t>
    </rPh>
    <phoneticPr fontId="1"/>
  </si>
  <si>
    <t>点　情動回だが
演出;OP人物全員逆転する歴史と現在は、因習と情動を反転する構造
脚本;双子の忌児を生贄に迫る宗主国と隠し子化する屋敷の朱火と一人遊びとしてのボーリングと折紙。生死を賭けるボーリングを媒介に原始共産主義的歓喜を差し込むが弱いか
絵コンテ;風呂の意味ｗ
キャラデザ;麻衣のラップ突っ込みｗ朱火の情動描写を序盤に差し込むともう少し感動的にし得る
美術;
音響;</t>
    <rPh sb="13" eb="15">
      <t>ジンブツ</t>
    </rPh>
    <rPh sb="15" eb="17">
      <t>ゼンイン</t>
    </rPh>
    <rPh sb="17" eb="19">
      <t>ギャクテン</t>
    </rPh>
    <rPh sb="21" eb="23">
      <t>レキシ</t>
    </rPh>
    <rPh sb="24" eb="26">
      <t>ゲンザイ</t>
    </rPh>
    <rPh sb="28" eb="30">
      <t>インシュウ</t>
    </rPh>
    <rPh sb="31" eb="33">
      <t>ジョウドウ</t>
    </rPh>
    <rPh sb="34" eb="36">
      <t>ハンテン</t>
    </rPh>
    <rPh sb="38" eb="40">
      <t>コウゾウ</t>
    </rPh>
    <rPh sb="44" eb="46">
      <t>フタゴ</t>
    </rPh>
    <rPh sb="47" eb="48">
      <t>イミ</t>
    </rPh>
    <rPh sb="48" eb="49">
      <t>ジ</t>
    </rPh>
    <rPh sb="50" eb="52">
      <t>イケニエ</t>
    </rPh>
    <rPh sb="53" eb="54">
      <t>セマ</t>
    </rPh>
    <rPh sb="55" eb="58">
      <t>ソウシュコク</t>
    </rPh>
    <rPh sb="59" eb="60">
      <t>カク</t>
    </rPh>
    <rPh sb="61" eb="62">
      <t>ゴ</t>
    </rPh>
    <rPh sb="62" eb="63">
      <t>カ</t>
    </rPh>
    <rPh sb="65" eb="67">
      <t>ヤシキ</t>
    </rPh>
    <rPh sb="68" eb="70">
      <t>アケビ</t>
    </rPh>
    <rPh sb="71" eb="74">
      <t>ヒトリアソ</t>
    </rPh>
    <rPh sb="85" eb="87">
      <t>オリガミ</t>
    </rPh>
    <rPh sb="88" eb="90">
      <t>セイシ</t>
    </rPh>
    <rPh sb="91" eb="92">
      <t>カ</t>
    </rPh>
    <rPh sb="100" eb="102">
      <t>バイカイ</t>
    </rPh>
    <rPh sb="103" eb="105">
      <t>ゲンシ</t>
    </rPh>
    <rPh sb="105" eb="109">
      <t>キョウサンシュギ</t>
    </rPh>
    <rPh sb="109" eb="110">
      <t>テキ</t>
    </rPh>
    <rPh sb="110" eb="112">
      <t>カンキ</t>
    </rPh>
    <rPh sb="113" eb="114">
      <t>サ</t>
    </rPh>
    <rPh sb="115" eb="116">
      <t>コ</t>
    </rPh>
    <rPh sb="118" eb="119">
      <t>ヨワ</t>
    </rPh>
    <rPh sb="127" eb="129">
      <t>フロ</t>
    </rPh>
    <rPh sb="130" eb="132">
      <t>イミ</t>
    </rPh>
    <rPh sb="140" eb="142">
      <t>マイ</t>
    </rPh>
    <rPh sb="146" eb="147">
      <t>ツ</t>
    </rPh>
    <rPh sb="148" eb="149">
      <t>コ</t>
    </rPh>
    <rPh sb="154" eb="156">
      <t>ジョウドウ</t>
    </rPh>
    <rPh sb="156" eb="158">
      <t>ビョウシャ</t>
    </rPh>
    <rPh sb="159" eb="161">
      <t>ジョバン</t>
    </rPh>
    <rPh sb="162" eb="163">
      <t>サ</t>
    </rPh>
    <rPh sb="164" eb="165">
      <t>コ</t>
    </rPh>
    <rPh sb="169" eb="170">
      <t>スコ</t>
    </rPh>
    <rPh sb="171" eb="174">
      <t>カンドウテキ</t>
    </rPh>
    <rPh sb="176" eb="177">
      <t>エ</t>
    </rPh>
    <phoneticPr fontId="1"/>
  </si>
  <si>
    <t>点
演出;ボディラインの強調に振り切る前半は男女視聴者を蒸留する。後半のダムを背景に水害の逓減を説く凪達は寧ろ治世の女神か
脚本;凪のファッションショー、
絵コンテ;オパールの夢はパンアウトで醒めるメタ視点の良さ。無意味にくるりと廻る瑠璃の軽妙さが、凪のメイド服と採掘仕草を対照化する。凪のダム説明の鬼の太鼓達の可愛さ。オパールの砂浜を遊び歩く4人の尊さ
キャラデザ;瑠璃の軽妙さが板につく砂金浚い
美術;オパール採掘場跡地の細かさと壮大さ、木々の渋みと夕闇が、第七王子の転生すら霞む美しさ
音響;</t>
    <rPh sb="12" eb="14">
      <t>キョウチョウ</t>
    </rPh>
    <rPh sb="15" eb="16">
      <t>フ</t>
    </rPh>
    <rPh sb="17" eb="18">
      <t>キ</t>
    </rPh>
    <rPh sb="19" eb="21">
      <t>ゼンハン</t>
    </rPh>
    <rPh sb="22" eb="24">
      <t>ダンジョ</t>
    </rPh>
    <rPh sb="24" eb="27">
      <t>シチョウシャ</t>
    </rPh>
    <rPh sb="28" eb="30">
      <t>ジョウリュウ</t>
    </rPh>
    <rPh sb="33" eb="35">
      <t>コウハン</t>
    </rPh>
    <rPh sb="39" eb="41">
      <t>ハイケイ</t>
    </rPh>
    <rPh sb="42" eb="44">
      <t>スイガイ</t>
    </rPh>
    <rPh sb="45" eb="47">
      <t>テイゲン</t>
    </rPh>
    <rPh sb="48" eb="49">
      <t>ト</t>
    </rPh>
    <rPh sb="50" eb="51">
      <t>ナギ</t>
    </rPh>
    <rPh sb="51" eb="52">
      <t>タチ</t>
    </rPh>
    <rPh sb="53" eb="54">
      <t>ムシ</t>
    </rPh>
    <rPh sb="55" eb="57">
      <t>チセイ</t>
    </rPh>
    <rPh sb="58" eb="60">
      <t>メガミ</t>
    </rPh>
    <rPh sb="65" eb="66">
      <t>ナギ</t>
    </rPh>
    <rPh sb="88" eb="89">
      <t>ユメ</t>
    </rPh>
    <rPh sb="96" eb="97">
      <t>サ</t>
    </rPh>
    <rPh sb="101" eb="103">
      <t>シテン</t>
    </rPh>
    <rPh sb="104" eb="105">
      <t>ヨ</t>
    </rPh>
    <rPh sb="107" eb="110">
      <t>ムイミ</t>
    </rPh>
    <rPh sb="115" eb="116">
      <t>マワ</t>
    </rPh>
    <rPh sb="117" eb="119">
      <t>ルリ</t>
    </rPh>
    <rPh sb="120" eb="122">
      <t>ケイミョウ</t>
    </rPh>
    <rPh sb="125" eb="126">
      <t>ナギ</t>
    </rPh>
    <rPh sb="130" eb="131">
      <t>フク</t>
    </rPh>
    <rPh sb="132" eb="134">
      <t>サイクツ</t>
    </rPh>
    <rPh sb="134" eb="136">
      <t>シグサ</t>
    </rPh>
    <rPh sb="137" eb="140">
      <t>タイショウカ</t>
    </rPh>
    <rPh sb="143" eb="144">
      <t>ナギ</t>
    </rPh>
    <rPh sb="147" eb="149">
      <t>セツメイ</t>
    </rPh>
    <rPh sb="150" eb="151">
      <t>オニ</t>
    </rPh>
    <rPh sb="152" eb="154">
      <t>タイコ</t>
    </rPh>
    <rPh sb="154" eb="155">
      <t>タチ</t>
    </rPh>
    <rPh sb="156" eb="158">
      <t>カワイ</t>
    </rPh>
    <rPh sb="165" eb="167">
      <t>スナハマ</t>
    </rPh>
    <rPh sb="168" eb="169">
      <t>アソ</t>
    </rPh>
    <rPh sb="170" eb="171">
      <t>アル</t>
    </rPh>
    <rPh sb="173" eb="174">
      <t>ニン</t>
    </rPh>
    <rPh sb="175" eb="176">
      <t>トウト</t>
    </rPh>
    <rPh sb="184" eb="186">
      <t>ルリ</t>
    </rPh>
    <rPh sb="187" eb="189">
      <t>ケイミョウ</t>
    </rPh>
    <rPh sb="191" eb="192">
      <t>イタ</t>
    </rPh>
    <rPh sb="195" eb="197">
      <t>サキン</t>
    </rPh>
    <rPh sb="197" eb="198">
      <t>サラ</t>
    </rPh>
    <rPh sb="207" eb="210">
      <t>サイクツバ</t>
    </rPh>
    <rPh sb="210" eb="212">
      <t>アトチ</t>
    </rPh>
    <rPh sb="213" eb="214">
      <t>コマ</t>
    </rPh>
    <rPh sb="217" eb="219">
      <t>ソウダイ</t>
    </rPh>
    <rPh sb="221" eb="223">
      <t>キギ</t>
    </rPh>
    <rPh sb="224" eb="225">
      <t>シブ</t>
    </rPh>
    <rPh sb="227" eb="229">
      <t>ユウヤミ</t>
    </rPh>
    <rPh sb="231" eb="235">
      <t>ダイナナオウジ</t>
    </rPh>
    <rPh sb="236" eb="238">
      <t>テンセイ</t>
    </rPh>
    <rPh sb="240" eb="241">
      <t>カス</t>
    </rPh>
    <rPh sb="242" eb="243">
      <t>ウツク</t>
    </rPh>
    <phoneticPr fontId="1"/>
  </si>
  <si>
    <t>(21話)点
演出;シルファとアナスタシアの殺陣はもう少し剣戟の濃度が欲しい
脚本;食用オークの下りは冗長→完全食が仲間に
絵コンテ;食用オークと教皇に対するトゥンクがハービイに天丼される構造が良い。モノクロの脱力ギャグでトンカツを美食的に描く始末も良いが
キャラデザ;
美術;
音響;</t>
    <rPh sb="3" eb="4">
      <t>ワ</t>
    </rPh>
    <rPh sb="22" eb="24">
      <t>タテ</t>
    </rPh>
    <rPh sb="27" eb="28">
      <t>スコ</t>
    </rPh>
    <rPh sb="29" eb="31">
      <t>ケンゲキ</t>
    </rPh>
    <rPh sb="32" eb="34">
      <t>ノウド</t>
    </rPh>
    <rPh sb="35" eb="36">
      <t>ホ</t>
    </rPh>
    <rPh sb="42" eb="44">
      <t>ショクヨウ</t>
    </rPh>
    <rPh sb="48" eb="49">
      <t>クダ</t>
    </rPh>
    <rPh sb="51" eb="53">
      <t>ジョウチョウ</t>
    </rPh>
    <rPh sb="67" eb="69">
      <t>ショクヨウ</t>
    </rPh>
    <rPh sb="73" eb="75">
      <t>キョウコウ</t>
    </rPh>
    <rPh sb="76" eb="77">
      <t>タイ</t>
    </rPh>
    <rPh sb="89" eb="91">
      <t>テンドン</t>
    </rPh>
    <rPh sb="94" eb="96">
      <t>コウゾウ</t>
    </rPh>
    <rPh sb="97" eb="98">
      <t>イ</t>
    </rPh>
    <rPh sb="105" eb="107">
      <t>ダツリョク</t>
    </rPh>
    <rPh sb="116" eb="118">
      <t>ビショク</t>
    </rPh>
    <rPh sb="118" eb="119">
      <t>テキ</t>
    </rPh>
    <rPh sb="120" eb="121">
      <t>エガ</t>
    </rPh>
    <rPh sb="122" eb="124">
      <t>シマツ</t>
    </rPh>
    <rPh sb="125" eb="126">
      <t>イ</t>
    </rPh>
    <phoneticPr fontId="1"/>
  </si>
  <si>
    <t>点　10話、面白
演出;剣から魔術は、男から女への主権移転の意匠か
脚本;マルコとドレル将軍の確執、勇者と４体の魔獣王。屍の王が子息を炉にくべる、王こそ黒幕の構造か
絵コンテ;エスリン師団長の馬鹿さ加減が全体を軽くする。神台に糞便するルナが良い。地味にマルゴとドラゴン戦闘が凄い
キャラデザ;
美術;
音響;</t>
    <rPh sb="4" eb="5">
      <t>ワ</t>
    </rPh>
    <rPh sb="6" eb="8">
      <t>オモシロ</t>
    </rPh>
    <rPh sb="12" eb="13">
      <t>ケン</t>
    </rPh>
    <rPh sb="19" eb="20">
      <t>オトコ</t>
    </rPh>
    <rPh sb="22" eb="23">
      <t>オンナ</t>
    </rPh>
    <rPh sb="25" eb="27">
      <t>シュケン</t>
    </rPh>
    <rPh sb="27" eb="29">
      <t>イテン</t>
    </rPh>
    <rPh sb="44" eb="46">
      <t>ショウグン</t>
    </rPh>
    <rPh sb="47" eb="49">
      <t>カクシツ</t>
    </rPh>
    <rPh sb="50" eb="52">
      <t>ユウシャ</t>
    </rPh>
    <rPh sb="54" eb="55">
      <t>タイ</t>
    </rPh>
    <rPh sb="56" eb="59">
      <t>マジュウオウ</t>
    </rPh>
    <rPh sb="60" eb="61">
      <t>シカバネ</t>
    </rPh>
    <rPh sb="62" eb="63">
      <t>オウ</t>
    </rPh>
    <rPh sb="64" eb="66">
      <t>シソク</t>
    </rPh>
    <rPh sb="67" eb="68">
      <t>ロ</t>
    </rPh>
    <rPh sb="73" eb="74">
      <t>オウ</t>
    </rPh>
    <rPh sb="76" eb="78">
      <t>クロマク</t>
    </rPh>
    <rPh sb="79" eb="81">
      <t>コウゾウ</t>
    </rPh>
    <rPh sb="92" eb="95">
      <t>シダンチョウ</t>
    </rPh>
    <rPh sb="96" eb="98">
      <t>バカ</t>
    </rPh>
    <rPh sb="99" eb="101">
      <t>カゲン</t>
    </rPh>
    <rPh sb="102" eb="104">
      <t>ゼンタイ</t>
    </rPh>
    <rPh sb="105" eb="106">
      <t>カル</t>
    </rPh>
    <rPh sb="110" eb="111">
      <t>カミ</t>
    </rPh>
    <rPh sb="111" eb="112">
      <t>ダイ</t>
    </rPh>
    <rPh sb="113" eb="115">
      <t>フンベン</t>
    </rPh>
    <rPh sb="120" eb="121">
      <t>ヨ</t>
    </rPh>
    <phoneticPr fontId="1"/>
  </si>
  <si>
    <t>点
演出;強大な父の庇護で暴れる天才三姉妹と情動に訴える優は、ある意味で父から偽母子への退行を隠喩しつつ新しい父モデルでもあるか。少女は情動と庇護対象を同時に得て成熟する
脚本;
絵コンテ;二琥が振れる優への手すら導線に違和感。。後半の遊園地デートは黒岩メダカの酷さを照射する崩壊感
キャラデザ;折角キッチュな三和の私服の登場が崩れたキャラデザ、、
美術;
音響;
ED:三和回　山田公平（Updream）の仕上げが一番良い</t>
    <rPh sb="5" eb="7">
      <t>キョウダイ</t>
    </rPh>
    <rPh sb="8" eb="9">
      <t>チチ</t>
    </rPh>
    <rPh sb="10" eb="12">
      <t>ヒゴ</t>
    </rPh>
    <rPh sb="13" eb="14">
      <t>アバ</t>
    </rPh>
    <rPh sb="16" eb="18">
      <t>テンサイ</t>
    </rPh>
    <rPh sb="18" eb="21">
      <t>サンシマイ</t>
    </rPh>
    <rPh sb="22" eb="24">
      <t>ジョウドウ</t>
    </rPh>
    <rPh sb="25" eb="26">
      <t>ウッタ</t>
    </rPh>
    <rPh sb="28" eb="29">
      <t>ユウ</t>
    </rPh>
    <rPh sb="33" eb="35">
      <t>イミ</t>
    </rPh>
    <rPh sb="36" eb="37">
      <t>チチ</t>
    </rPh>
    <rPh sb="39" eb="41">
      <t>ニセハハ</t>
    </rPh>
    <rPh sb="41" eb="42">
      <t>コ</t>
    </rPh>
    <rPh sb="44" eb="46">
      <t>タイコウ</t>
    </rPh>
    <rPh sb="47" eb="49">
      <t>インユ</t>
    </rPh>
    <rPh sb="52" eb="53">
      <t>アタラ</t>
    </rPh>
    <rPh sb="55" eb="56">
      <t>チチ</t>
    </rPh>
    <rPh sb="65" eb="67">
      <t>ショウジョ</t>
    </rPh>
    <rPh sb="68" eb="70">
      <t>ジョウドウ</t>
    </rPh>
    <rPh sb="71" eb="75">
      <t>ヒゴタイショウ</t>
    </rPh>
    <rPh sb="76" eb="78">
      <t>ドウジ</t>
    </rPh>
    <rPh sb="79" eb="80">
      <t>エ</t>
    </rPh>
    <rPh sb="81" eb="83">
      <t>セイジュク</t>
    </rPh>
    <rPh sb="98" eb="99">
      <t>フ</t>
    </rPh>
    <rPh sb="101" eb="102">
      <t>ユウ</t>
    </rPh>
    <rPh sb="104" eb="105">
      <t>テ</t>
    </rPh>
    <rPh sb="107" eb="109">
      <t>ドウセン</t>
    </rPh>
    <rPh sb="110" eb="113">
      <t>イワカン</t>
    </rPh>
    <rPh sb="115" eb="117">
      <t>コウハン</t>
    </rPh>
    <rPh sb="118" eb="121">
      <t>ユウエンチ</t>
    </rPh>
    <rPh sb="125" eb="127">
      <t>クロイワ</t>
    </rPh>
    <rPh sb="131" eb="132">
      <t>ヒド</t>
    </rPh>
    <rPh sb="134" eb="136">
      <t>ショウシャ</t>
    </rPh>
    <rPh sb="138" eb="140">
      <t>ホウカイ</t>
    </rPh>
    <rPh sb="140" eb="141">
      <t>カン</t>
    </rPh>
    <rPh sb="148" eb="150">
      <t>セッカク</t>
    </rPh>
    <rPh sb="155" eb="157">
      <t>ミワ</t>
    </rPh>
    <rPh sb="158" eb="160">
      <t>シフク</t>
    </rPh>
    <rPh sb="161" eb="163">
      <t>トウジョウ</t>
    </rPh>
    <rPh sb="164" eb="165">
      <t>クズ</t>
    </rPh>
    <rPh sb="186" eb="188">
      <t>ミワ</t>
    </rPh>
    <rPh sb="188" eb="189">
      <t>カイ</t>
    </rPh>
    <rPh sb="190" eb="194">
      <t>ヤマダコウヘイ</t>
    </rPh>
    <rPh sb="204" eb="206">
      <t>シア</t>
    </rPh>
    <rPh sb="208" eb="210">
      <t>イチバン</t>
    </rPh>
    <rPh sb="210" eb="211">
      <t>イ</t>
    </rPh>
    <phoneticPr fontId="1"/>
  </si>
  <si>
    <t>点　上位互換上位を解きほぐす。巧いのみならずアイドル性で世界を目指す。部活とアカペラのアレゴリーを再話するか
演出;調和の定義を問い直すのは、寧ろ若年層の破壊と再生を再話するのか
脚本;White Album２のかずさの家族を想起する等身大の水準で意義を問い直す。ポジティブなアカペラ歌手の姉と嬉歌
絵コンテ;姉のアカペラで安心する嬉歌の両親は過剰な保護の大罪か。醒めた拍手の再演と飲み込むメンバー。ハモリ/調和を重視する現状維持的部長、未来を拓く
キャラデザ;閏、熊の連帯、正直さ、結ぶの添付の才と調和。Palabolaのメンバーはルックスというよりスキルぁ
美術;
音響;ファリックガールを存分に彩る最先端K-pOPは歌詞的にもRisky</t>
    <rPh sb="2" eb="6">
      <t>ジョウイゴカン</t>
    </rPh>
    <rPh sb="6" eb="8">
      <t>ジョウイ</t>
    </rPh>
    <rPh sb="9" eb="10">
      <t>ト</t>
    </rPh>
    <rPh sb="15" eb="16">
      <t>ウマ</t>
    </rPh>
    <rPh sb="26" eb="27">
      <t>セイ</t>
    </rPh>
    <rPh sb="28" eb="30">
      <t>セカイ</t>
    </rPh>
    <rPh sb="31" eb="33">
      <t>メザ</t>
    </rPh>
    <rPh sb="35" eb="37">
      <t>ブカツ</t>
    </rPh>
    <rPh sb="49" eb="51">
      <t>サイワ</t>
    </rPh>
    <rPh sb="58" eb="60">
      <t>チョウワ</t>
    </rPh>
    <rPh sb="64" eb="65">
      <t>ト</t>
    </rPh>
    <rPh sb="66" eb="67">
      <t>ナオ</t>
    </rPh>
    <rPh sb="71" eb="72">
      <t>ムシ</t>
    </rPh>
    <rPh sb="73" eb="76">
      <t>ジャクネンソウ</t>
    </rPh>
    <rPh sb="77" eb="79">
      <t>ハカイ</t>
    </rPh>
    <rPh sb="80" eb="82">
      <t>サイセイ</t>
    </rPh>
    <rPh sb="83" eb="85">
      <t>サイワ</t>
    </rPh>
    <rPh sb="110" eb="112">
      <t>カゾク</t>
    </rPh>
    <rPh sb="113" eb="115">
      <t>ソウキ</t>
    </rPh>
    <rPh sb="117" eb="120">
      <t>トウシンダイ</t>
    </rPh>
    <rPh sb="121" eb="123">
      <t>スイジュン</t>
    </rPh>
    <rPh sb="124" eb="126">
      <t>イギ</t>
    </rPh>
    <rPh sb="127" eb="128">
      <t>ト</t>
    </rPh>
    <rPh sb="129" eb="130">
      <t>ナオ</t>
    </rPh>
    <rPh sb="142" eb="144">
      <t>カシュ</t>
    </rPh>
    <rPh sb="145" eb="146">
      <t>アネ</t>
    </rPh>
    <rPh sb="147" eb="148">
      <t>ウレ</t>
    </rPh>
    <rPh sb="148" eb="149">
      <t>ウタ</t>
    </rPh>
    <rPh sb="155" eb="156">
      <t>アネ</t>
    </rPh>
    <rPh sb="162" eb="164">
      <t>アンシン</t>
    </rPh>
    <rPh sb="166" eb="167">
      <t>ウレ</t>
    </rPh>
    <rPh sb="167" eb="168">
      <t>ウタ</t>
    </rPh>
    <rPh sb="169" eb="171">
      <t>リョウシン</t>
    </rPh>
    <rPh sb="172" eb="174">
      <t>カジョウ</t>
    </rPh>
    <rPh sb="175" eb="177">
      <t>ホゴ</t>
    </rPh>
    <rPh sb="178" eb="180">
      <t>タイザイ</t>
    </rPh>
    <rPh sb="182" eb="183">
      <t>サ</t>
    </rPh>
    <rPh sb="185" eb="187">
      <t>ハクシュ</t>
    </rPh>
    <rPh sb="188" eb="190">
      <t>サイエン</t>
    </rPh>
    <rPh sb="191" eb="192">
      <t>ノ</t>
    </rPh>
    <rPh sb="193" eb="194">
      <t>コ</t>
    </rPh>
    <rPh sb="204" eb="206">
      <t>チョウワ</t>
    </rPh>
    <rPh sb="207" eb="209">
      <t>ジュウシ</t>
    </rPh>
    <rPh sb="211" eb="215">
      <t>ゲンジョウイジ</t>
    </rPh>
    <rPh sb="215" eb="216">
      <t>テキ</t>
    </rPh>
    <rPh sb="216" eb="218">
      <t>ブチョウ</t>
    </rPh>
    <rPh sb="219" eb="221">
      <t>ミライ</t>
    </rPh>
    <rPh sb="222" eb="223">
      <t>ヒラ</t>
    </rPh>
    <rPh sb="233" eb="234">
      <t>クマ</t>
    </rPh>
    <rPh sb="235" eb="237">
      <t>レンタイ</t>
    </rPh>
    <rPh sb="238" eb="240">
      <t>ショウジキ</t>
    </rPh>
    <rPh sb="242" eb="243">
      <t>ムス</t>
    </rPh>
    <rPh sb="245" eb="247">
      <t>テンプ</t>
    </rPh>
    <rPh sb="248" eb="249">
      <t>サイ</t>
    </rPh>
    <rPh sb="250" eb="252">
      <t>チョウワ</t>
    </rPh>
    <rPh sb="297" eb="299">
      <t>ゾンブン</t>
    </rPh>
    <rPh sb="300" eb="301">
      <t>イロド</t>
    </rPh>
    <rPh sb="302" eb="305">
      <t>サイセンタン</t>
    </rPh>
    <rPh sb="311" eb="314">
      <t>カシテキ</t>
    </rPh>
    <phoneticPr fontId="1"/>
  </si>
  <si>
    <t>点　1325巡目に見つける一粒の欲望
演出;OPと逆転する立場の冒頭の此処と狸眼は良い。悲壮な脚本と演出の緩急が合わない。画面を埋め尽くす白いレタリングの絶望と前後のクリフハンガー的意匠がズレる
脚本;くーげるの再現も形而上か
絵コンテ;ボードリヤール的スーパーフラット化する零番街。はすたーの自爆が第一論理界とテセラクター階層を融解するが事前の説明なく悲愴感が出ないか
キャラデザ;テセラクタ－化した波流の意匠の方向性をカテジナの獣人に見るか。まくすうぇるの形而上学的概念と世界への憎悪の諦念に対する行動が不明瞭
美術;概念世界の顕現する現実と無数の魚
音響;
ED;色彩と立体に微睡むVWPの「欲望」が最も統一感と散逸感のある美しさ</t>
    <rPh sb="6" eb="7">
      <t>ジュン</t>
    </rPh>
    <rPh sb="7" eb="8">
      <t>メ</t>
    </rPh>
    <rPh sb="9" eb="10">
      <t>ミ</t>
    </rPh>
    <rPh sb="13" eb="15">
      <t>ヒトツブ</t>
    </rPh>
    <rPh sb="16" eb="18">
      <t>ヨクボウ</t>
    </rPh>
    <rPh sb="25" eb="27">
      <t>ギャクテン</t>
    </rPh>
    <rPh sb="29" eb="31">
      <t>タチバ</t>
    </rPh>
    <rPh sb="32" eb="34">
      <t>ボウトウ</t>
    </rPh>
    <rPh sb="35" eb="37">
      <t>ココ</t>
    </rPh>
    <rPh sb="38" eb="39">
      <t>タヌキ</t>
    </rPh>
    <rPh sb="39" eb="40">
      <t>メ</t>
    </rPh>
    <rPh sb="41" eb="42">
      <t>イ</t>
    </rPh>
    <rPh sb="44" eb="46">
      <t>ヒソウ</t>
    </rPh>
    <rPh sb="47" eb="49">
      <t>キャクホン</t>
    </rPh>
    <rPh sb="50" eb="52">
      <t>エンシュツ</t>
    </rPh>
    <rPh sb="53" eb="55">
      <t>カンキュウ</t>
    </rPh>
    <rPh sb="56" eb="57">
      <t>ア</t>
    </rPh>
    <rPh sb="61" eb="63">
      <t>ガメン</t>
    </rPh>
    <rPh sb="64" eb="65">
      <t>ウ</t>
    </rPh>
    <rPh sb="66" eb="67">
      <t>ツ</t>
    </rPh>
    <rPh sb="69" eb="70">
      <t>シロ</t>
    </rPh>
    <rPh sb="77" eb="79">
      <t>ゼツボウ</t>
    </rPh>
    <rPh sb="80" eb="82">
      <t>ゼンゴ</t>
    </rPh>
    <rPh sb="90" eb="91">
      <t>テキ</t>
    </rPh>
    <rPh sb="91" eb="93">
      <t>イショウ</t>
    </rPh>
    <rPh sb="106" eb="108">
      <t>サイゲン</t>
    </rPh>
    <rPh sb="109" eb="112">
      <t>ケイジジョウ</t>
    </rPh>
    <rPh sb="126" eb="127">
      <t>テキ</t>
    </rPh>
    <rPh sb="135" eb="136">
      <t>カ</t>
    </rPh>
    <rPh sb="138" eb="139">
      <t>ゼロ</t>
    </rPh>
    <rPh sb="139" eb="141">
      <t>バンガイ</t>
    </rPh>
    <rPh sb="147" eb="149">
      <t>ジバク</t>
    </rPh>
    <rPh sb="198" eb="199">
      <t>カ</t>
    </rPh>
    <rPh sb="201" eb="202">
      <t>ナミ</t>
    </rPh>
    <rPh sb="202" eb="203">
      <t>ナガ</t>
    </rPh>
    <rPh sb="204" eb="206">
      <t>イショウ</t>
    </rPh>
    <rPh sb="207" eb="210">
      <t>ホウコウセイ</t>
    </rPh>
    <rPh sb="216" eb="218">
      <t>ジュウジン</t>
    </rPh>
    <rPh sb="219" eb="220">
      <t>ミ</t>
    </rPh>
    <rPh sb="230" eb="235">
      <t>ケイジジョウガクテキ</t>
    </rPh>
    <rPh sb="235" eb="237">
      <t>ガイネン</t>
    </rPh>
    <rPh sb="238" eb="240">
      <t>セカイ</t>
    </rPh>
    <rPh sb="242" eb="244">
      <t>ゾウオ</t>
    </rPh>
    <rPh sb="245" eb="247">
      <t>テイネン</t>
    </rPh>
    <rPh sb="248" eb="249">
      <t>タイ</t>
    </rPh>
    <rPh sb="251" eb="253">
      <t>コウドウ</t>
    </rPh>
    <rPh sb="254" eb="257">
      <t>フメイリョウ</t>
    </rPh>
    <rPh sb="261" eb="263">
      <t>ガイネン</t>
    </rPh>
    <rPh sb="263" eb="265">
      <t>セカイ</t>
    </rPh>
    <rPh sb="266" eb="268">
      <t>ケンゲン</t>
    </rPh>
    <rPh sb="270" eb="272">
      <t>ゲンジツ</t>
    </rPh>
    <rPh sb="273" eb="275">
      <t>ムスウ</t>
    </rPh>
    <rPh sb="276" eb="277">
      <t>サカナ</t>
    </rPh>
    <rPh sb="285" eb="287">
      <t>シキサイ</t>
    </rPh>
    <rPh sb="288" eb="290">
      <t>リッタイ</t>
    </rPh>
    <rPh sb="291" eb="293">
      <t>マドロ</t>
    </rPh>
    <rPh sb="299" eb="301">
      <t>ヨクボウ</t>
    </rPh>
    <rPh sb="303" eb="304">
      <t>モット</t>
    </rPh>
    <rPh sb="305" eb="308">
      <t>トウイツカン</t>
    </rPh>
    <rPh sb="309" eb="312">
      <t>サンイツカン</t>
    </rPh>
    <rPh sb="315" eb="316">
      <t>ウツク</t>
    </rPh>
    <phoneticPr fontId="1"/>
  </si>
  <si>
    <t>21話　良い
演出;鬼に棲む願いの群れは幻燈の儚さ
脚本;異種族間差別で異種族個別の願望と発展により相克する。人は希望をもつゆえに常に罪深い
絵コンテ;強さは己を欺く不死の仮構ではなく右顧左眄しながら進む意思
キャラデザ;幸福の庭に逃げ込まないおふうの矜持が不器用な迷いの道標
美術;死を覚悟する武士の夜景の妙
音響;</t>
    <rPh sb="2" eb="3">
      <t>ワ</t>
    </rPh>
    <rPh sb="4" eb="5">
      <t>イ</t>
    </rPh>
    <rPh sb="10" eb="11">
      <t>オニ</t>
    </rPh>
    <rPh sb="12" eb="13">
      <t>ス</t>
    </rPh>
    <rPh sb="14" eb="15">
      <t>ネガ</t>
    </rPh>
    <rPh sb="17" eb="18">
      <t>ム</t>
    </rPh>
    <rPh sb="20" eb="22">
      <t>ゲントウ</t>
    </rPh>
    <rPh sb="23" eb="24">
      <t>ハカナ</t>
    </rPh>
    <rPh sb="29" eb="31">
      <t>イシュ</t>
    </rPh>
    <rPh sb="31" eb="32">
      <t>ゾク</t>
    </rPh>
    <rPh sb="32" eb="33">
      <t>アイダ</t>
    </rPh>
    <rPh sb="33" eb="35">
      <t>サベツ</t>
    </rPh>
    <rPh sb="36" eb="38">
      <t>イシュ</t>
    </rPh>
    <rPh sb="38" eb="39">
      <t>ゾク</t>
    </rPh>
    <rPh sb="39" eb="41">
      <t>コベツ</t>
    </rPh>
    <rPh sb="42" eb="44">
      <t>ガンボウ</t>
    </rPh>
    <rPh sb="45" eb="47">
      <t>ハッテン</t>
    </rPh>
    <rPh sb="50" eb="52">
      <t>ソウコク</t>
    </rPh>
    <rPh sb="55" eb="56">
      <t>ヒト</t>
    </rPh>
    <rPh sb="57" eb="59">
      <t>キボウ</t>
    </rPh>
    <rPh sb="65" eb="66">
      <t>ツネ</t>
    </rPh>
    <rPh sb="67" eb="69">
      <t>ツミブカ</t>
    </rPh>
    <rPh sb="76" eb="77">
      <t>ツヨ</t>
    </rPh>
    <rPh sb="79" eb="80">
      <t>オノレ</t>
    </rPh>
    <rPh sb="81" eb="82">
      <t>アザム</t>
    </rPh>
    <rPh sb="83" eb="85">
      <t>フシ</t>
    </rPh>
    <rPh sb="86" eb="88">
      <t>カコウ</t>
    </rPh>
    <rPh sb="92" eb="96">
      <t>ウコサベン</t>
    </rPh>
    <rPh sb="100" eb="101">
      <t>スス</t>
    </rPh>
    <rPh sb="102" eb="104">
      <t>イシ</t>
    </rPh>
    <rPh sb="111" eb="113">
      <t>コウフク</t>
    </rPh>
    <rPh sb="114" eb="115">
      <t>ニワ</t>
    </rPh>
    <rPh sb="116" eb="117">
      <t>ニ</t>
    </rPh>
    <rPh sb="118" eb="119">
      <t>コ</t>
    </rPh>
    <rPh sb="126" eb="128">
      <t>キョウジ</t>
    </rPh>
    <rPh sb="129" eb="132">
      <t>ブキヨウ</t>
    </rPh>
    <rPh sb="133" eb="134">
      <t>マヨ</t>
    </rPh>
    <rPh sb="136" eb="138">
      <t>ミチシルベ</t>
    </rPh>
    <rPh sb="142" eb="143">
      <t>シ</t>
    </rPh>
    <rPh sb="144" eb="146">
      <t>カクゴ</t>
    </rPh>
    <rPh sb="148" eb="150">
      <t>ブシ</t>
    </rPh>
    <rPh sb="151" eb="153">
      <t>ヤケイ</t>
    </rPh>
    <rPh sb="154" eb="155">
      <t>ミョウ</t>
    </rPh>
    <phoneticPr fontId="1"/>
  </si>
  <si>
    <t>点　ブスとイケメンに人の好さ以上の付加価値の演出が見出せないと単調になりがち
演出;鶯谷と五反田のセクシャルな予見は「ここさけ」を再話し、サブカップルの可能性を観せるか
脚本;逆風評被害の鶯谷と対置される田端の地味さ。花束を抱えるブスに人の好さ以上の深みや広がりが欲しい
絵コンテ;出遅れ感満載を取り戻すニュータイプ意匠の鶯谷が良い。突っ込む五反田も良い
キャラデザ;
美術;
音響;ドワーフ並みの煩さ</t>
    <rPh sb="10" eb="11">
      <t>ヒト</t>
    </rPh>
    <rPh sb="12" eb="13">
      <t>ヨ</t>
    </rPh>
    <rPh sb="14" eb="16">
      <t>イジョウ</t>
    </rPh>
    <rPh sb="17" eb="19">
      <t>フカ</t>
    </rPh>
    <rPh sb="19" eb="21">
      <t>カチ</t>
    </rPh>
    <rPh sb="22" eb="24">
      <t>エンシュツ</t>
    </rPh>
    <rPh sb="25" eb="27">
      <t>ミイダ</t>
    </rPh>
    <rPh sb="31" eb="33">
      <t>タンチョウ</t>
    </rPh>
    <rPh sb="42" eb="44">
      <t>ウグイスダニ</t>
    </rPh>
    <rPh sb="45" eb="48">
      <t>ゴタンダ</t>
    </rPh>
    <rPh sb="55" eb="57">
      <t>ヨケン</t>
    </rPh>
    <rPh sb="65" eb="67">
      <t>サイワ</t>
    </rPh>
    <rPh sb="76" eb="79">
      <t>カノウセイ</t>
    </rPh>
    <rPh sb="80" eb="81">
      <t>ミ</t>
    </rPh>
    <rPh sb="88" eb="89">
      <t>ギャク</t>
    </rPh>
    <rPh sb="89" eb="91">
      <t>フウヒョウ</t>
    </rPh>
    <rPh sb="91" eb="93">
      <t>ヒガイ</t>
    </rPh>
    <rPh sb="94" eb="96">
      <t>ウグイスダニ</t>
    </rPh>
    <rPh sb="97" eb="99">
      <t>タイチ</t>
    </rPh>
    <rPh sb="102" eb="104">
      <t>タバタ</t>
    </rPh>
    <rPh sb="105" eb="107">
      <t>ジミ</t>
    </rPh>
    <rPh sb="109" eb="111">
      <t>ハナタバ</t>
    </rPh>
    <rPh sb="112" eb="113">
      <t>カカ</t>
    </rPh>
    <rPh sb="118" eb="119">
      <t>ヒト</t>
    </rPh>
    <rPh sb="120" eb="121">
      <t>ヨ</t>
    </rPh>
    <rPh sb="122" eb="124">
      <t>イジョウ</t>
    </rPh>
    <rPh sb="125" eb="126">
      <t>フカ</t>
    </rPh>
    <rPh sb="128" eb="129">
      <t>ヒロ</t>
    </rPh>
    <rPh sb="132" eb="133">
      <t>ホ</t>
    </rPh>
    <rPh sb="141" eb="143">
      <t>デオク</t>
    </rPh>
    <rPh sb="144" eb="145">
      <t>カン</t>
    </rPh>
    <rPh sb="145" eb="147">
      <t>マンサイ</t>
    </rPh>
    <rPh sb="148" eb="149">
      <t>ト</t>
    </rPh>
    <rPh sb="150" eb="151">
      <t>モド</t>
    </rPh>
    <rPh sb="158" eb="160">
      <t>イショウ</t>
    </rPh>
    <rPh sb="161" eb="163">
      <t>ウグイスダニ</t>
    </rPh>
    <rPh sb="164" eb="165">
      <t>ヨ</t>
    </rPh>
    <rPh sb="167" eb="168">
      <t>ツ</t>
    </rPh>
    <rPh sb="169" eb="170">
      <t>コ</t>
    </rPh>
    <rPh sb="171" eb="174">
      <t>ゴタンダ</t>
    </rPh>
    <rPh sb="175" eb="176">
      <t>イ</t>
    </rPh>
    <rPh sb="196" eb="197">
      <t>ナ</t>
    </rPh>
    <rPh sb="199" eb="200">
      <t>ウルサ</t>
    </rPh>
    <phoneticPr fontId="1"/>
  </si>
  <si>
    <t>点
演出;
脚本;時間軸の不一致とギャグの多用による個別の精彩の薄さが視聴者を形而上的存在にする
絵コンテ;白髪の多用なギャグの造形崩れの雑なリファレンス性に第一論理階を見てしまう。トンチキ後述法のパンダ攻略ダンスは良い
キャラデザ;
美術;
音響;</t>
    <rPh sb="9" eb="12">
      <t>ジカンジク</t>
    </rPh>
    <rPh sb="13" eb="16">
      <t>フイッチ</t>
    </rPh>
    <rPh sb="21" eb="23">
      <t>タヨウ</t>
    </rPh>
    <rPh sb="26" eb="28">
      <t>コベツ</t>
    </rPh>
    <rPh sb="29" eb="31">
      <t>セイサイ</t>
    </rPh>
    <rPh sb="32" eb="33">
      <t>ウス</t>
    </rPh>
    <rPh sb="35" eb="38">
      <t>シチョウシャ</t>
    </rPh>
    <rPh sb="39" eb="42">
      <t>ケイジジョウ</t>
    </rPh>
    <rPh sb="42" eb="43">
      <t>テキ</t>
    </rPh>
    <rPh sb="43" eb="45">
      <t>ソンザイ</t>
    </rPh>
    <rPh sb="54" eb="56">
      <t>ハクハツ</t>
    </rPh>
    <rPh sb="57" eb="59">
      <t>タヨウ</t>
    </rPh>
    <rPh sb="64" eb="66">
      <t>ゾウケイ</t>
    </rPh>
    <rPh sb="66" eb="67">
      <t>クズ</t>
    </rPh>
    <rPh sb="69" eb="70">
      <t>ザツ</t>
    </rPh>
    <rPh sb="77" eb="78">
      <t>セイ</t>
    </rPh>
    <rPh sb="79" eb="81">
      <t>ダイイチ</t>
    </rPh>
    <rPh sb="81" eb="82">
      <t>ロン</t>
    </rPh>
    <phoneticPr fontId="1"/>
  </si>
  <si>
    <t>点
演出;転生宗主のギャグ造詣を比較すると本作の寒いギャグの真剣で丁寧なコンテは寧ろ成長可能性を愛でる作画監督目線を視聴者に与えるか
脚本;図書委員まで自習室で一緒するのは取れ高。亜鳥先輩襲来でグッズ収納に奔る構造は更なる掘り下げが見込めた。誤解されやすい鈴シリーズは打ち切った方が良い
絵コンテ;清木清の眼光の鋭さはLynnの演技と併せて可愛さに潜ませる攻撃性が程良い
キャラデザ;清木清のクールさと怖がりのギャップはお手本的人物造詣
美術;
音響;</t>
    <rPh sb="5" eb="9">
      <t>テンセイソウシュ</t>
    </rPh>
    <rPh sb="13" eb="15">
      <t>ゾウケイ</t>
    </rPh>
    <rPh sb="16" eb="18">
      <t>ヒカク</t>
    </rPh>
    <rPh sb="21" eb="23">
      <t>ホンサク</t>
    </rPh>
    <rPh sb="24" eb="25">
      <t>サム</t>
    </rPh>
    <rPh sb="30" eb="32">
      <t>シンケン</t>
    </rPh>
    <rPh sb="33" eb="35">
      <t>テイネイ</t>
    </rPh>
    <rPh sb="40" eb="41">
      <t>ムシ</t>
    </rPh>
    <rPh sb="42" eb="47">
      <t>セイチョウカノウセイ</t>
    </rPh>
    <rPh sb="48" eb="49">
      <t>メ</t>
    </rPh>
    <rPh sb="51" eb="55">
      <t>サクガカントク</t>
    </rPh>
    <rPh sb="55" eb="57">
      <t>メセン</t>
    </rPh>
    <rPh sb="58" eb="61">
      <t>シチョウシャ</t>
    </rPh>
    <rPh sb="62" eb="63">
      <t>アタ</t>
    </rPh>
    <rPh sb="70" eb="74">
      <t>トショイイン</t>
    </rPh>
    <rPh sb="76" eb="79">
      <t>ジシュウシツ</t>
    </rPh>
    <rPh sb="80" eb="82">
      <t>イッショ</t>
    </rPh>
    <rPh sb="86" eb="87">
      <t>ト</t>
    </rPh>
    <rPh sb="88" eb="89">
      <t>タカ</t>
    </rPh>
    <rPh sb="90" eb="91">
      <t>ア</t>
    </rPh>
    <rPh sb="91" eb="92">
      <t>トリ</t>
    </rPh>
    <rPh sb="92" eb="94">
      <t>センパイ</t>
    </rPh>
    <rPh sb="94" eb="96">
      <t>シュウライ</t>
    </rPh>
    <rPh sb="100" eb="102">
      <t>シュウノウ</t>
    </rPh>
    <rPh sb="103" eb="104">
      <t>ハシ</t>
    </rPh>
    <rPh sb="105" eb="107">
      <t>コウゾウ</t>
    </rPh>
    <rPh sb="108" eb="109">
      <t>サラ</t>
    </rPh>
    <rPh sb="111" eb="112">
      <t>ホ</t>
    </rPh>
    <rPh sb="113" eb="114">
      <t>サ</t>
    </rPh>
    <rPh sb="116" eb="118">
      <t>ミコ</t>
    </rPh>
    <rPh sb="121" eb="123">
      <t>ゴカイ</t>
    </rPh>
    <rPh sb="128" eb="129">
      <t>スズ</t>
    </rPh>
    <rPh sb="134" eb="135">
      <t>ウ</t>
    </rPh>
    <rPh sb="136" eb="137">
      <t>キ</t>
    </rPh>
    <rPh sb="139" eb="140">
      <t>ホウ</t>
    </rPh>
    <rPh sb="141" eb="142">
      <t>ヨ</t>
    </rPh>
    <rPh sb="153" eb="155">
      <t>ガンコウ</t>
    </rPh>
    <rPh sb="156" eb="157">
      <t>スルド</t>
    </rPh>
    <rPh sb="164" eb="166">
      <t>エンギ</t>
    </rPh>
    <rPh sb="167" eb="168">
      <t>アワ</t>
    </rPh>
    <rPh sb="170" eb="172">
      <t>カワイ</t>
    </rPh>
    <rPh sb="174" eb="175">
      <t>ヒソ</t>
    </rPh>
    <rPh sb="178" eb="181">
      <t>コウゲキセイ</t>
    </rPh>
    <rPh sb="182" eb="183">
      <t>ホド</t>
    </rPh>
    <rPh sb="183" eb="184">
      <t>ヨ</t>
    </rPh>
    <rPh sb="201" eb="202">
      <t>コワ</t>
    </rPh>
    <rPh sb="211" eb="213">
      <t>テホン</t>
    </rPh>
    <rPh sb="213" eb="214">
      <t>テキ</t>
    </rPh>
    <rPh sb="214" eb="216">
      <t>ジンブツ</t>
    </rPh>
    <rPh sb="216" eb="218">
      <t>ゾウケイ</t>
    </rPh>
    <phoneticPr fontId="1"/>
  </si>
  <si>
    <t>点　輻輳的人間関係が良い
演出;女の武器を犯罪的意匠に導く伊織のスタンガン妄想が良い
脚本;本当におっぱいが好き？から展開する可能性世界が面白い。伊織の隠れハーレムが豊かな世界を彩る
絵コンテ;千紗の羞恥の様相が良い
キャラデザ;乙矢の乙女ムーブと毒島の伊織への方向性はギャグの重層性を描く手練れの仕業
美術;
音響;</t>
    <rPh sb="2" eb="5">
      <t>フクソウテキ</t>
    </rPh>
    <rPh sb="5" eb="7">
      <t>ニンゲン</t>
    </rPh>
    <rPh sb="7" eb="9">
      <t>カンケイ</t>
    </rPh>
    <rPh sb="10" eb="11">
      <t>イ</t>
    </rPh>
    <rPh sb="16" eb="17">
      <t>オンナ</t>
    </rPh>
    <rPh sb="18" eb="20">
      <t>ブキ</t>
    </rPh>
    <rPh sb="21" eb="24">
      <t>ハンザイテキ</t>
    </rPh>
    <rPh sb="24" eb="26">
      <t>イショウ</t>
    </rPh>
    <rPh sb="27" eb="28">
      <t>ミチビ</t>
    </rPh>
    <rPh sb="29" eb="31">
      <t>イオリ</t>
    </rPh>
    <rPh sb="37" eb="39">
      <t>モウソウ</t>
    </rPh>
    <rPh sb="40" eb="41">
      <t>イ</t>
    </rPh>
    <rPh sb="46" eb="48">
      <t>ホントウ</t>
    </rPh>
    <rPh sb="54" eb="55">
      <t>ス</t>
    </rPh>
    <rPh sb="59" eb="61">
      <t>テンカイ</t>
    </rPh>
    <rPh sb="63" eb="68">
      <t>カノウセイセカイ</t>
    </rPh>
    <rPh sb="69" eb="71">
      <t>オモシロ</t>
    </rPh>
    <rPh sb="73" eb="75">
      <t>イオリ</t>
    </rPh>
    <rPh sb="76" eb="77">
      <t>カク</t>
    </rPh>
    <rPh sb="83" eb="84">
      <t>ユタ</t>
    </rPh>
    <rPh sb="86" eb="88">
      <t>セカイ</t>
    </rPh>
    <rPh sb="89" eb="90">
      <t>イロド</t>
    </rPh>
    <rPh sb="97" eb="99">
      <t>チサ</t>
    </rPh>
    <rPh sb="100" eb="102">
      <t>シュウチ</t>
    </rPh>
    <rPh sb="103" eb="105">
      <t>ヨウソウ</t>
    </rPh>
    <rPh sb="106" eb="107">
      <t>イ</t>
    </rPh>
    <rPh sb="118" eb="120">
      <t>オトメ</t>
    </rPh>
    <rPh sb="124" eb="126">
      <t>ブスジマ</t>
    </rPh>
    <rPh sb="127" eb="129">
      <t>イオリ</t>
    </rPh>
    <rPh sb="131" eb="134">
      <t>ホウコウセイ</t>
    </rPh>
    <rPh sb="139" eb="142">
      <t>ジュウソウセイ</t>
    </rPh>
    <rPh sb="143" eb="144">
      <t>エガ</t>
    </rPh>
    <rPh sb="145" eb="147">
      <t>テダ</t>
    </rPh>
    <rPh sb="149" eb="151">
      <t>シワザ</t>
    </rPh>
    <phoneticPr fontId="1"/>
  </si>
  <si>
    <t>点　悩みと性的回路の相似的隘路
演出;読む楽しさ、書く/創る苦しみを宵闇に照らし返す。散歩はもう少し深掘りでも良い
脚本;Web会議であれ悪戯心を君で媒介に打ち出す抑うつ対策なユーモアが日常のスパイス
絵コンテ;しなだれ抑うつ藤のセクシャルは魅せ場である意味濡れ場。
キャラデザ;
美術;シュヴァルツヴェルダーキルシュトルテはこれで良い？
音響;</t>
    <rPh sb="2" eb="3">
      <t>ナヤ</t>
    </rPh>
    <rPh sb="5" eb="7">
      <t>セイテキ</t>
    </rPh>
    <rPh sb="7" eb="9">
      <t>カイロ</t>
    </rPh>
    <rPh sb="19" eb="20">
      <t>ヨ</t>
    </rPh>
    <rPh sb="21" eb="22">
      <t>タノ</t>
    </rPh>
    <rPh sb="25" eb="26">
      <t>カ</t>
    </rPh>
    <rPh sb="28" eb="29">
      <t>ツク</t>
    </rPh>
    <rPh sb="30" eb="31">
      <t>クル</t>
    </rPh>
    <rPh sb="34" eb="36">
      <t>ヨイヤミ</t>
    </rPh>
    <rPh sb="37" eb="38">
      <t>テ</t>
    </rPh>
    <rPh sb="40" eb="41">
      <t>カエ</t>
    </rPh>
    <rPh sb="43" eb="45">
      <t>サンポ</t>
    </rPh>
    <rPh sb="48" eb="49">
      <t>スコ</t>
    </rPh>
    <rPh sb="50" eb="52">
      <t>フカボ</t>
    </rPh>
    <rPh sb="55" eb="56">
      <t>イ</t>
    </rPh>
    <rPh sb="64" eb="66">
      <t>カイギ</t>
    </rPh>
    <rPh sb="69" eb="71">
      <t>イタズラ</t>
    </rPh>
    <rPh sb="71" eb="72">
      <t>ココロ</t>
    </rPh>
    <rPh sb="73" eb="74">
      <t>キミ</t>
    </rPh>
    <rPh sb="75" eb="77">
      <t>バイカイ</t>
    </rPh>
    <rPh sb="78" eb="79">
      <t>ウ</t>
    </rPh>
    <rPh sb="80" eb="81">
      <t>ダ</t>
    </rPh>
    <rPh sb="82" eb="83">
      <t>ヨク</t>
    </rPh>
    <rPh sb="85" eb="87">
      <t>タイサク</t>
    </rPh>
    <rPh sb="93" eb="95">
      <t>ニチジョウ</t>
    </rPh>
    <rPh sb="121" eb="122">
      <t>ミ</t>
    </rPh>
    <rPh sb="123" eb="124">
      <t>バ</t>
    </rPh>
    <rPh sb="127" eb="129">
      <t>イミ</t>
    </rPh>
    <rPh sb="129" eb="130">
      <t>ヌ</t>
    </rPh>
    <rPh sb="131" eb="132">
      <t>バ</t>
    </rPh>
    <rPh sb="166" eb="167">
      <t>ヨ</t>
    </rPh>
    <phoneticPr fontId="1"/>
  </si>
  <si>
    <t>点
演出;ファミレスからボーリングへ、箱庭から仙窟へ、付き合う意味を問い直す導線
脚本;和栗を通して諦念を巻き返す凛太郎の成長。底辺高校男子への秘匿差別的意匠を朔の説明下手で誤魔化す構造に壁面への楔は穿ちえるのか
絵コンテ;塚田の夏休み満喫指示は学生の刹那性を強調するが個人的には激励されえるものが無いどころか反逆の根拠ですらある
キャラデザ;
美術;
音響;</t>
    <rPh sb="19" eb="21">
      <t>ハコニワ</t>
    </rPh>
    <rPh sb="23" eb="25">
      <t>センクツ</t>
    </rPh>
    <rPh sb="27" eb="28">
      <t>ツ</t>
    </rPh>
    <rPh sb="29" eb="30">
      <t>ア</t>
    </rPh>
    <rPh sb="31" eb="33">
      <t>イミ</t>
    </rPh>
    <rPh sb="34" eb="35">
      <t>ト</t>
    </rPh>
    <rPh sb="36" eb="37">
      <t>ナオ</t>
    </rPh>
    <rPh sb="38" eb="40">
      <t>ドウセン</t>
    </rPh>
    <rPh sb="44" eb="46">
      <t>ワグリ</t>
    </rPh>
    <rPh sb="47" eb="48">
      <t>トオ</t>
    </rPh>
    <rPh sb="50" eb="52">
      <t>テイネン</t>
    </rPh>
    <rPh sb="53" eb="54">
      <t>マ</t>
    </rPh>
    <rPh sb="55" eb="56">
      <t>カエ</t>
    </rPh>
    <rPh sb="57" eb="60">
      <t>リンタロウ</t>
    </rPh>
    <rPh sb="61" eb="63">
      <t>セイチョウ</t>
    </rPh>
    <rPh sb="64" eb="66">
      <t>テイヘン</t>
    </rPh>
    <rPh sb="66" eb="68">
      <t>コウコウ</t>
    </rPh>
    <rPh sb="68" eb="70">
      <t>ダンシ</t>
    </rPh>
    <rPh sb="72" eb="74">
      <t>ヒトク</t>
    </rPh>
    <rPh sb="74" eb="77">
      <t>サベツテキ</t>
    </rPh>
    <rPh sb="77" eb="79">
      <t>イショウ</t>
    </rPh>
    <rPh sb="80" eb="81">
      <t>サク</t>
    </rPh>
    <rPh sb="82" eb="84">
      <t>セツメイ</t>
    </rPh>
    <rPh sb="84" eb="86">
      <t>ヘタ</t>
    </rPh>
    <rPh sb="87" eb="90">
      <t>ゴマカ</t>
    </rPh>
    <rPh sb="91" eb="93">
      <t>コウゾウ</t>
    </rPh>
    <rPh sb="94" eb="96">
      <t>ヘキメン</t>
    </rPh>
    <rPh sb="98" eb="99">
      <t>クサビ</t>
    </rPh>
    <rPh sb="100" eb="101">
      <t>ウガ</t>
    </rPh>
    <rPh sb="112" eb="114">
      <t>ツカダ</t>
    </rPh>
    <rPh sb="115" eb="117">
      <t>ナツヤス</t>
    </rPh>
    <rPh sb="118" eb="120">
      <t>マンキツ</t>
    </rPh>
    <rPh sb="120" eb="122">
      <t>シジ</t>
    </rPh>
    <rPh sb="123" eb="125">
      <t>ガクセイ</t>
    </rPh>
    <rPh sb="126" eb="129">
      <t>セツナセイ</t>
    </rPh>
    <rPh sb="130" eb="132">
      <t>キョウチョウ</t>
    </rPh>
    <rPh sb="135" eb="138">
      <t>コジンテキ</t>
    </rPh>
    <rPh sb="140" eb="142">
      <t>ゲキレイ</t>
    </rPh>
    <rPh sb="149" eb="150">
      <t>ナ</t>
    </rPh>
    <rPh sb="155" eb="157">
      <t>ハンギャク</t>
    </rPh>
    <rPh sb="158" eb="160">
      <t>コンキョ</t>
    </rPh>
    <phoneticPr fontId="1"/>
  </si>
  <si>
    <t>点
演出;輪廻の外と内を隔てる梟は時空の針を横目に見やる病的な母性の表象か
脚本;ケガレを寄せ集める避雷針としてのよしきとヒカル。暮林との遭遇、田中による斬首の行方は
絵コンテ;ケガレの意匠は多様な灰色と境界線の塗り重ねの生命体の蠢き。ヒカルの揺らぎが暮林を協力に導く
キャラデザ;グラサン探偵田中はケガレを使役する
美術;
音響;壁を融解する悲惨さと可能性の奔るピアノの色</t>
    <rPh sb="5" eb="7">
      <t>リンネ</t>
    </rPh>
    <rPh sb="8" eb="9">
      <t>ソト</t>
    </rPh>
    <rPh sb="10" eb="11">
      <t>ウチ</t>
    </rPh>
    <rPh sb="12" eb="13">
      <t>ヘダ</t>
    </rPh>
    <rPh sb="15" eb="16">
      <t>フクロウ</t>
    </rPh>
    <rPh sb="17" eb="19">
      <t>ジクウ</t>
    </rPh>
    <rPh sb="20" eb="21">
      <t>ハリ</t>
    </rPh>
    <rPh sb="22" eb="24">
      <t>ヨコメ</t>
    </rPh>
    <rPh sb="25" eb="26">
      <t>ミ</t>
    </rPh>
    <rPh sb="28" eb="30">
      <t>ビョウテキ</t>
    </rPh>
    <rPh sb="31" eb="33">
      <t>ボセイ</t>
    </rPh>
    <rPh sb="34" eb="36">
      <t>ヒョウショウ</t>
    </rPh>
    <rPh sb="45" eb="46">
      <t>ヨ</t>
    </rPh>
    <rPh sb="47" eb="48">
      <t>アツ</t>
    </rPh>
    <rPh sb="50" eb="53">
      <t>ヒライシン</t>
    </rPh>
    <rPh sb="65" eb="66">
      <t>クレ</t>
    </rPh>
    <rPh sb="66" eb="67">
      <t>ハヤシ</t>
    </rPh>
    <rPh sb="69" eb="71">
      <t>ソウグウ</t>
    </rPh>
    <rPh sb="72" eb="74">
      <t>タナカ</t>
    </rPh>
    <rPh sb="77" eb="79">
      <t>ザンシュ</t>
    </rPh>
    <rPh sb="80" eb="82">
      <t>ユクエ</t>
    </rPh>
    <rPh sb="93" eb="95">
      <t>イショウ</t>
    </rPh>
    <rPh sb="96" eb="98">
      <t>タヨウ</t>
    </rPh>
    <rPh sb="99" eb="101">
      <t>ハイイロ</t>
    </rPh>
    <rPh sb="102" eb="105">
      <t>キョウカイセン</t>
    </rPh>
    <rPh sb="106" eb="107">
      <t>ヌ</t>
    </rPh>
    <rPh sb="108" eb="109">
      <t>カサ</t>
    </rPh>
    <rPh sb="111" eb="114">
      <t>セイメイタイ</t>
    </rPh>
    <rPh sb="115" eb="116">
      <t>ウゴメ</t>
    </rPh>
    <rPh sb="122" eb="123">
      <t>ユ</t>
    </rPh>
    <rPh sb="126" eb="127">
      <t>クレ</t>
    </rPh>
    <rPh sb="127" eb="128">
      <t>ハヤシ</t>
    </rPh>
    <rPh sb="129" eb="131">
      <t>キョウリョク</t>
    </rPh>
    <rPh sb="132" eb="133">
      <t>ミチビ</t>
    </rPh>
    <rPh sb="145" eb="147">
      <t>タンテイ</t>
    </rPh>
    <rPh sb="147" eb="149">
      <t>タナカ</t>
    </rPh>
    <rPh sb="154" eb="156">
      <t>シエキ</t>
    </rPh>
    <rPh sb="166" eb="167">
      <t>カベ</t>
    </rPh>
    <rPh sb="168" eb="170">
      <t>ユウカイ</t>
    </rPh>
    <rPh sb="172" eb="174">
      <t>ヒサン</t>
    </rPh>
    <rPh sb="176" eb="179">
      <t>カノウセイ</t>
    </rPh>
    <rPh sb="180" eb="181">
      <t>ハシ</t>
    </rPh>
    <rPh sb="186" eb="187">
      <t>イロ</t>
    </rPh>
    <phoneticPr fontId="1"/>
  </si>
  <si>
    <t>総評92点
擬似的中露神話を構造的差別問題に接続させ、人の罪を赦し合い、忘れて蓄積を噛締めて踏み進む様相は現代的な神話の再話である。復讐より裁きを、生きて苦しみの償いを。圧倒的な世界観、デザイン、コンテ、音響を極めて高い水準で統合した一世一代の傑作。正しさも過ちも消えて真の価値が生まれる思想は危険でありつつも次世代を生み出す俎上</t>
    <rPh sb="0" eb="2">
      <t>ソウヒョウ</t>
    </rPh>
    <rPh sb="4" eb="5">
      <t>テン</t>
    </rPh>
    <rPh sb="144" eb="146">
      <t>シソウ</t>
    </rPh>
    <rPh sb="147" eb="149">
      <t>キケン</t>
    </rPh>
    <rPh sb="155" eb="158">
      <t>ジセダイ</t>
    </rPh>
    <rPh sb="159" eb="160">
      <t>ウ</t>
    </rPh>
    <rPh sb="161" eb="162">
      <t>ダ</t>
    </rPh>
    <rPh sb="163" eb="165">
      <t>ソジョウ</t>
    </rPh>
    <phoneticPr fontId="1"/>
  </si>
  <si>
    <t>点
演出;FS生徒会長と性交への寂寞を夕闇に対照化する立花が世界背景に立ち竦む予感
脚本;性人式で終日性交の儀式の地獄絵図と対照化されるFSメンバーの日常世界に、出口のない葛藤を魅せる立花
絵コンテ;童貞みたいなガツガツ感のない冒頭の殺陣はある意味ギャグ
キャラデザ;
美術;新チン姦迎会の雑な弾幕
音響;</t>
    <rPh sb="7" eb="11">
      <t>セイトカイチョウ</t>
    </rPh>
    <rPh sb="12" eb="14">
      <t>セイコウ</t>
    </rPh>
    <rPh sb="16" eb="18">
      <t>セキバク</t>
    </rPh>
    <rPh sb="19" eb="21">
      <t>ユウヤミ</t>
    </rPh>
    <rPh sb="22" eb="24">
      <t>タイショウ</t>
    </rPh>
    <rPh sb="24" eb="25">
      <t>カ</t>
    </rPh>
    <rPh sb="27" eb="29">
      <t>タチバナ</t>
    </rPh>
    <rPh sb="30" eb="32">
      <t>セカイ</t>
    </rPh>
    <rPh sb="32" eb="34">
      <t>ハイケイ</t>
    </rPh>
    <rPh sb="35" eb="36">
      <t>タ</t>
    </rPh>
    <rPh sb="37" eb="38">
      <t>スク</t>
    </rPh>
    <rPh sb="39" eb="41">
      <t>ヨカン</t>
    </rPh>
    <rPh sb="45" eb="46">
      <t>セイ</t>
    </rPh>
    <rPh sb="46" eb="47">
      <t>ヒト</t>
    </rPh>
    <rPh sb="47" eb="48">
      <t>シキ</t>
    </rPh>
    <rPh sb="49" eb="51">
      <t>シュウジツ</t>
    </rPh>
    <rPh sb="51" eb="53">
      <t>セイコウ</t>
    </rPh>
    <rPh sb="54" eb="56">
      <t>ギシキ</t>
    </rPh>
    <rPh sb="57" eb="61">
      <t>ジゴクエズ</t>
    </rPh>
    <rPh sb="62" eb="65">
      <t>タイショウカ</t>
    </rPh>
    <rPh sb="75" eb="79">
      <t>ニチジョウセカイ</t>
    </rPh>
    <rPh sb="81" eb="83">
      <t>デグチ</t>
    </rPh>
    <rPh sb="86" eb="88">
      <t>カットウ</t>
    </rPh>
    <rPh sb="89" eb="90">
      <t>ミ</t>
    </rPh>
    <rPh sb="92" eb="94">
      <t>タチバナ</t>
    </rPh>
    <rPh sb="100" eb="102">
      <t>ドウテイ</t>
    </rPh>
    <rPh sb="110" eb="111">
      <t>カン</t>
    </rPh>
    <rPh sb="114" eb="116">
      <t>ボウトウ</t>
    </rPh>
    <rPh sb="117" eb="119">
      <t>タテ</t>
    </rPh>
    <rPh sb="122" eb="124">
      <t>イミ</t>
    </rPh>
    <rPh sb="138" eb="139">
      <t>シン</t>
    </rPh>
    <phoneticPr fontId="1"/>
  </si>
  <si>
    <t>点
演出;著名名のリファレンスも本質の探究と発展性でシミュラークルと化す
脚本;大御菓子峠で堕天使が次元神に薙ぎ払われる。ホームアローン２で堕天使を偽装する天使と悪魔が残地される。Six hundred sixty six candlesの666歳のお祝いは虚構を切り刻む悪魔ニーソックス。
絵コンテ;叩きつける紫御萩の汚さに被せる罵声の巧さ。赤黒ゴースト座頭市のモザイク状の展開性の多様性、ジャンケンで薙ぎ払う大菩薩峠の亡霊と嗤うSTOCKINGが可愛い
キャラデザ;ピラミッド型黒亀ゴーストの意匠ｗ
美術;
音響;</t>
    <rPh sb="16" eb="18">
      <t>ホンシツ</t>
    </rPh>
    <rPh sb="19" eb="21">
      <t>タンキュウ</t>
    </rPh>
    <rPh sb="22" eb="24">
      <t>ハッテン</t>
    </rPh>
    <rPh sb="24" eb="25">
      <t>セイ</t>
    </rPh>
    <rPh sb="34" eb="35">
      <t>カ</t>
    </rPh>
    <rPh sb="40" eb="41">
      <t>ダイ</t>
    </rPh>
    <rPh sb="41" eb="44">
      <t>オカシ</t>
    </rPh>
    <rPh sb="44" eb="45">
      <t>トウゲ</t>
    </rPh>
    <rPh sb="46" eb="49">
      <t>ダテンシ</t>
    </rPh>
    <rPh sb="50" eb="52">
      <t>ジゲン</t>
    </rPh>
    <rPh sb="52" eb="53">
      <t>カミ</t>
    </rPh>
    <rPh sb="54" eb="55">
      <t>ナ</t>
    </rPh>
    <rPh sb="56" eb="57">
      <t>ハラ</t>
    </rPh>
    <rPh sb="70" eb="73">
      <t>ダテンシ</t>
    </rPh>
    <rPh sb="74" eb="76">
      <t>ギソウ</t>
    </rPh>
    <rPh sb="78" eb="80">
      <t>テンシ</t>
    </rPh>
    <rPh sb="81" eb="83">
      <t>アクマ</t>
    </rPh>
    <rPh sb="84" eb="86">
      <t>ザンチ</t>
    </rPh>
    <rPh sb="123" eb="124">
      <t>サイ</t>
    </rPh>
    <rPh sb="126" eb="127">
      <t>イワ</t>
    </rPh>
    <rPh sb="129" eb="131">
      <t>キョコウ</t>
    </rPh>
    <rPh sb="132" eb="133">
      <t>キ</t>
    </rPh>
    <rPh sb="134" eb="135">
      <t>キザ</t>
    </rPh>
    <rPh sb="136" eb="138">
      <t>アクマ</t>
    </rPh>
    <rPh sb="151" eb="152">
      <t>タタ</t>
    </rPh>
    <rPh sb="156" eb="157">
      <t>ムラサキ</t>
    </rPh>
    <rPh sb="157" eb="159">
      <t>オハギ</t>
    </rPh>
    <rPh sb="160" eb="161">
      <t>キタナ</t>
    </rPh>
    <rPh sb="163" eb="164">
      <t>カブ</t>
    </rPh>
    <rPh sb="166" eb="168">
      <t>バセイ</t>
    </rPh>
    <rPh sb="169" eb="170">
      <t>ウマ</t>
    </rPh>
    <rPh sb="172" eb="173">
      <t>アカ</t>
    </rPh>
    <rPh sb="173" eb="174">
      <t>クロ</t>
    </rPh>
    <rPh sb="178" eb="181">
      <t>ザトウイチ</t>
    </rPh>
    <rPh sb="240" eb="241">
      <t>カタ</t>
    </rPh>
    <rPh sb="241" eb="243">
      <t>クロカメ</t>
    </rPh>
    <rPh sb="248" eb="250">
      <t>イショウ</t>
    </rPh>
    <phoneticPr fontId="1"/>
  </si>
  <si>
    <t>（22話）点
演出;貨幣とガチャのランダム性に可愛さの原型を見出す無生物性へと逃避する幼児期コタロー、AI生成の性欲動に揺らぐ中学生コタローへと、友愛/玩具性を通して相克するか
脚本;情愛と可憐の相克を回収するか
絵コンテ;OPの変化はコタロー自身の食みだしを予期するか
キャラデザ;幼児的麻実父、麻実母の過剰な性欲動が外勤労働と肉欲を昇華するか。過剰な女性性のぷにるも同乗する
美術;ムキムキルンルーン像ｗ
音響;
ぷにるのCMにBanGDream！、、</t>
    <rPh sb="3" eb="4">
      <t>ワ</t>
    </rPh>
    <rPh sb="10" eb="12">
      <t>カヘイ</t>
    </rPh>
    <rPh sb="21" eb="22">
      <t>セイ</t>
    </rPh>
    <rPh sb="23" eb="25">
      <t>カワイ</t>
    </rPh>
    <rPh sb="27" eb="29">
      <t>ゲンケイ</t>
    </rPh>
    <rPh sb="30" eb="32">
      <t>ミイダ</t>
    </rPh>
    <rPh sb="33" eb="36">
      <t>ムセイブツ</t>
    </rPh>
    <rPh sb="36" eb="37">
      <t>セイ</t>
    </rPh>
    <rPh sb="39" eb="41">
      <t>トウヒ</t>
    </rPh>
    <rPh sb="43" eb="46">
      <t>ヨウジキ</t>
    </rPh>
    <rPh sb="53" eb="55">
      <t>セイセイ</t>
    </rPh>
    <rPh sb="60" eb="61">
      <t>ユ</t>
    </rPh>
    <rPh sb="63" eb="66">
      <t>チュウガクセイ</t>
    </rPh>
    <rPh sb="73" eb="75">
      <t>ユウアイ</t>
    </rPh>
    <rPh sb="76" eb="78">
      <t>ガング</t>
    </rPh>
    <rPh sb="78" eb="79">
      <t>セイ</t>
    </rPh>
    <rPh sb="80" eb="81">
      <t>トオ</t>
    </rPh>
    <rPh sb="83" eb="85">
      <t>ソウコク</t>
    </rPh>
    <rPh sb="92" eb="94">
      <t>ジョウアイ</t>
    </rPh>
    <rPh sb="95" eb="97">
      <t>カレン</t>
    </rPh>
    <rPh sb="98" eb="100">
      <t>ソウコク</t>
    </rPh>
    <rPh sb="101" eb="103">
      <t>カイシュウ</t>
    </rPh>
    <rPh sb="115" eb="117">
      <t>ヘンカ</t>
    </rPh>
    <rPh sb="122" eb="124">
      <t>ジシン</t>
    </rPh>
    <rPh sb="125" eb="126">
      <t>ハ</t>
    </rPh>
    <rPh sb="130" eb="132">
      <t>ヨキ</t>
    </rPh>
    <rPh sb="142" eb="145">
      <t>ヨウジテキ</t>
    </rPh>
    <rPh sb="145" eb="147">
      <t>マミ</t>
    </rPh>
    <rPh sb="147" eb="148">
      <t>チチ</t>
    </rPh>
    <rPh sb="149" eb="151">
      <t>マミ</t>
    </rPh>
    <rPh sb="151" eb="152">
      <t>ハハ</t>
    </rPh>
    <rPh sb="153" eb="155">
      <t>カジョウ</t>
    </rPh>
    <rPh sb="156" eb="157">
      <t>セイ</t>
    </rPh>
    <rPh sb="157" eb="159">
      <t>ヨクドウ</t>
    </rPh>
    <rPh sb="160" eb="162">
      <t>ガイキン</t>
    </rPh>
    <rPh sb="162" eb="164">
      <t>ロウドウ</t>
    </rPh>
    <rPh sb="165" eb="167">
      <t>ニクヨク</t>
    </rPh>
    <rPh sb="168" eb="170">
      <t>ショウカ</t>
    </rPh>
    <rPh sb="174" eb="176">
      <t>カジョウ</t>
    </rPh>
    <rPh sb="177" eb="180">
      <t>ジョセイセイ</t>
    </rPh>
    <rPh sb="185" eb="187">
      <t>ドウジョウ</t>
    </rPh>
    <rPh sb="202" eb="203">
      <t>ゾウ</t>
    </rPh>
    <phoneticPr fontId="1"/>
  </si>
  <si>
    <t>18話について。XにてCarma_hさんと）
(の実さんに対して。ぷにる、「自分の思う可愛いでいい」ってメッセージは承認の問題から逃れる文言としては有効(ルンルーやアリスは必ずしも他者に理解されなくてもいいから成立している)けど、商品であり顧客や持ち主に楽しまれることを前提として本質的に他者依存のホビー(やロボット)がどう解決するかは難しいよな）
→私）
ホビー/ガジェットの本質は非有用性で、それ故に必要性からの逸脱可能性の広さがある
この辺ジャン・ボードリヤールの議論も参照していきたい
→C)
私の読み方が間違っていなければ、ジュレはボードリヤールのいうシミュラークルを指し示していると思います。→私）
ありがとうございます。
シミュラークル（オリジナルなきコピー）が氾濫し、現実と虚構の区別が曖昧になる「ハイパーリアル」な世界が生まれる構図を、ジュレ（生成AI存在）が示しているという理解で良いでしょうか。
→C)
そうですね。
ただ、現実と虚構の区別が曖昧になることそのものが問題というより、曖昧さによって現実とその背後にあるイデアの価値を無意味化するという結果が問題だと思います。
ジュレはパチモンですからｗ
可愛いというイデアを否定して、18話でぷにるを破壊しますよね。
→私）
イデアの無意味化という結果は、寧ろ可能性になるでしょうか。
ジュレという性欲への固着した欲動より、可愛さの根源にあるグロテスク性の、前駆体的な可能性が、破壊したぷにるの再生の可能性すら見出せるように思われます
→C)
そうかもですね。
イデアが無意味化すれば実在と交換できずにループに陥って自己中毒に畳み込まれる危険があり、そこからの脱出と再生を見いだせるかが課題だと思います。
ぷにるが再生するとすればそれは可愛いというイデア/根源の復活に他ならないでしょう。
保守的おじさんの感傷かもしれませんがｗ
→私）
すると実在と乖離したままでイデアが立ち上がる（ある意味グロテスクな）ものを提示できるなら、それをメインユーザー（児童）が了解できるかが分水嶺ですね
ある意味、シニフィアンとシニフィエの、ソシュールの言語観＝動態的言語観の実践と言えるかもしれず、非常に興味深いですね
→C)
児童に了解できるかはどうでしょうね。
でもOPで「ニセモノホンモノ見分けもつかない」だけど「バラバラに砕け散った細胞よ」「HA-MI-DA-SE」「混ざり合うな」と言ってますからね。伝わると思いたいです。
まあ、その文脈で言えばまさにスライムがシニフィエなんでしょうし、記号の操作も主体的かも。
→私）
OPで誰かの理想になりたくない、って言ってますから、了解してほしいですね
ソシュールの言語観的にも、
世界を実体論としてでなく、
その体系内の要素同士によって成り立つものと考える関係論にシフトする、筈なので、そこから立ち上がるスライムの可能性を期待しちゃいます。</t>
    <rPh sb="2" eb="3">
      <t>ワ</t>
    </rPh>
    <rPh sb="25" eb="26">
      <t>ミ</t>
    </rPh>
    <rPh sb="29" eb="30">
      <t>タイ</t>
    </rPh>
    <rPh sb="176" eb="177">
      <t>ワタシ</t>
    </rPh>
    <phoneticPr fontId="1"/>
  </si>
  <si>
    <t>点　I want to work at here too　→　eitherでは？　You found him ,don’t you ？(彼のこと好きなのね？)→尊い
演出;七夕を家族プリクラで回収
脚本;比較文化ものなのに七夕ネタ速攻終わる勿体無いが終盤の回収は良い
絵コンテ;七夕の超恥ずかしい願いを観られて羞恥心全開のリリーの表情は目線や口元をもっとやりこんでも良い
キャラデザ;幼女先輩？
美術;
音響;</t>
    <rPh sb="68" eb="69">
      <t>カレ</t>
    </rPh>
    <rPh sb="72" eb="73">
      <t>ス</t>
    </rPh>
    <rPh sb="80" eb="81">
      <t>トウト</t>
    </rPh>
    <rPh sb="86" eb="88">
      <t>タナバタ</t>
    </rPh>
    <rPh sb="89" eb="91">
      <t>カゾク</t>
    </rPh>
    <rPh sb="96" eb="98">
      <t>カイシュウ</t>
    </rPh>
    <rPh sb="102" eb="106">
      <t>ヒカクブンカ</t>
    </rPh>
    <rPh sb="111" eb="113">
      <t>タナバタ</t>
    </rPh>
    <rPh sb="115" eb="117">
      <t>ソッコウ</t>
    </rPh>
    <rPh sb="117" eb="118">
      <t>オ</t>
    </rPh>
    <rPh sb="120" eb="122">
      <t>モッタイ</t>
    </rPh>
    <rPh sb="122" eb="123">
      <t>ナ</t>
    </rPh>
    <rPh sb="125" eb="127">
      <t>シュウバン</t>
    </rPh>
    <rPh sb="128" eb="130">
      <t>カイシュウ</t>
    </rPh>
    <rPh sb="131" eb="132">
      <t>イ</t>
    </rPh>
    <rPh sb="139" eb="141">
      <t>タナバタ</t>
    </rPh>
    <rPh sb="142" eb="143">
      <t>チョウ</t>
    </rPh>
    <rPh sb="143" eb="144">
      <t>ハ</t>
    </rPh>
    <rPh sb="148" eb="149">
      <t>ネガ</t>
    </rPh>
    <rPh sb="151" eb="152">
      <t>ミ</t>
    </rPh>
    <rPh sb="155" eb="158">
      <t>シュウチシン</t>
    </rPh>
    <rPh sb="158" eb="160">
      <t>ゼンカイ</t>
    </rPh>
    <rPh sb="165" eb="167">
      <t>ヒョウジョウ</t>
    </rPh>
    <rPh sb="168" eb="170">
      <t>メセン</t>
    </rPh>
    <rPh sb="171" eb="173">
      <t>クチモト</t>
    </rPh>
    <rPh sb="183" eb="184">
      <t>ヨ</t>
    </rPh>
    <rPh sb="192" eb="196">
      <t>ヨウジョセンパイ</t>
    </rPh>
    <phoneticPr fontId="1"/>
  </si>
  <si>
    <t>19話）点
演出;ダイヤの中心に劈開面で電流を導く
脚本;ゼノの罠と追うスタンリー、アラシャで決戦
絵コンテ;フレミング法則で電磁波によるノイズと磁力を生み出すゼノの描写の巧みさ
キャラデザ;桃源暗鬼、ガチアクタと並べると、快活性＋合理＋破天荒は王道だが力強いジュブナイル構造
美術;
音響;</t>
    <phoneticPr fontId="1"/>
  </si>
  <si>
    <t>20話）司すら科学に未来を託す美しさ
演出;完全にスイカとクズ銀郎の責任でピンチだがフランソワの軍人規律適応が少年誌的にも教条的にも良い
脚本;司、氷月、コハク死すか。石化で復活可能性あるか
絵コンテ;微塵も好きの亡きレーダー意匠が巧い
キャラデザ;右京の音響監督仕業の描写の緻密さｗ
美術;
音響;</t>
    <rPh sb="2" eb="3">
      <t>ワ</t>
    </rPh>
    <rPh sb="4" eb="5">
      <t>ツカサ</t>
    </rPh>
    <rPh sb="7" eb="9">
      <t>カガク</t>
    </rPh>
    <rPh sb="10" eb="12">
      <t>ミライ</t>
    </rPh>
    <rPh sb="13" eb="14">
      <t>タク</t>
    </rPh>
    <rPh sb="15" eb="16">
      <t>ウツク</t>
    </rPh>
    <rPh sb="22" eb="24">
      <t>カンゼン</t>
    </rPh>
    <rPh sb="31" eb="33">
      <t>ギンロウ</t>
    </rPh>
    <rPh sb="34" eb="36">
      <t>セキニン</t>
    </rPh>
    <rPh sb="48" eb="52">
      <t>グンジンキリツ</t>
    </rPh>
    <rPh sb="52" eb="54">
      <t>テキオウ</t>
    </rPh>
    <rPh sb="55" eb="58">
      <t>ショウネンシ</t>
    </rPh>
    <rPh sb="58" eb="59">
      <t>テキ</t>
    </rPh>
    <rPh sb="61" eb="63">
      <t>キョウジョウ</t>
    </rPh>
    <rPh sb="63" eb="64">
      <t>テキ</t>
    </rPh>
    <rPh sb="66" eb="67">
      <t>ヨ</t>
    </rPh>
    <rPh sb="72" eb="73">
      <t>ツカサ</t>
    </rPh>
    <rPh sb="74" eb="75">
      <t>コオリ</t>
    </rPh>
    <rPh sb="75" eb="76">
      <t>ツキ</t>
    </rPh>
    <rPh sb="80" eb="81">
      <t>シ</t>
    </rPh>
    <rPh sb="84" eb="86">
      <t>セキカ</t>
    </rPh>
    <rPh sb="87" eb="89">
      <t>フッカツ</t>
    </rPh>
    <rPh sb="89" eb="92">
      <t>カノウセイ</t>
    </rPh>
    <rPh sb="101" eb="103">
      <t>ミジン</t>
    </rPh>
    <rPh sb="104" eb="105">
      <t>ス</t>
    </rPh>
    <rPh sb="107" eb="108">
      <t>ナ</t>
    </rPh>
    <rPh sb="113" eb="115">
      <t>イショウ</t>
    </rPh>
    <rPh sb="116" eb="117">
      <t>ウマ</t>
    </rPh>
    <rPh sb="125" eb="127">
      <t>ウキョウ</t>
    </rPh>
    <rPh sb="128" eb="130">
      <t>オンキョウ</t>
    </rPh>
    <rPh sb="130" eb="132">
      <t>カントク</t>
    </rPh>
    <rPh sb="132" eb="134">
      <t>シワザ</t>
    </rPh>
    <rPh sb="135" eb="137">
      <t>ビョウシャ</t>
    </rPh>
    <rPh sb="138" eb="140">
      <t>チミツ</t>
    </rPh>
    <phoneticPr fontId="1"/>
  </si>
  <si>
    <t>21話）科学とは未来へ地道に楔を打ち込み続けること
演出;南米も北米も全員射殺の絶望感が凄まじく、終盤の腕時計型無線機による大逆転もカタルシスのお手本のよう
脚本;
絵コンテ;
キャラデザ;ジョエルの時計針的服装ｗ
美術;
音響;</t>
    <rPh sb="2" eb="3">
      <t>ワ</t>
    </rPh>
    <rPh sb="4" eb="6">
      <t>カガク</t>
    </rPh>
    <rPh sb="8" eb="10">
      <t>ミライ</t>
    </rPh>
    <rPh sb="11" eb="13">
      <t>ジミチ</t>
    </rPh>
    <rPh sb="14" eb="15">
      <t>クサビ</t>
    </rPh>
    <rPh sb="16" eb="17">
      <t>ウ</t>
    </rPh>
    <rPh sb="18" eb="19">
      <t>コ</t>
    </rPh>
    <rPh sb="20" eb="21">
      <t>ツヅ</t>
    </rPh>
    <rPh sb="29" eb="31">
      <t>ナンベイ</t>
    </rPh>
    <rPh sb="32" eb="34">
      <t>ホクベイ</t>
    </rPh>
    <rPh sb="35" eb="39">
      <t>ゼンインシャサツ</t>
    </rPh>
    <rPh sb="40" eb="43">
      <t>ゼツボウカン</t>
    </rPh>
    <rPh sb="44" eb="45">
      <t>スゴ</t>
    </rPh>
    <rPh sb="49" eb="51">
      <t>シュウバン</t>
    </rPh>
    <rPh sb="52" eb="55">
      <t>ウデドケイ</t>
    </rPh>
    <rPh sb="55" eb="56">
      <t>カタ</t>
    </rPh>
    <rPh sb="56" eb="58">
      <t>ムセン</t>
    </rPh>
    <rPh sb="58" eb="59">
      <t>キ</t>
    </rPh>
    <rPh sb="62" eb="65">
      <t>ダイギャクテン</t>
    </rPh>
    <rPh sb="73" eb="75">
      <t>テホン</t>
    </rPh>
    <rPh sb="100" eb="102">
      <t>トケイ</t>
    </rPh>
    <rPh sb="102" eb="103">
      <t>ハリ</t>
    </rPh>
    <rPh sb="103" eb="104">
      <t>テキ</t>
    </rPh>
    <rPh sb="104" eb="106">
      <t>フクソウ</t>
    </rPh>
    <phoneticPr fontId="1"/>
  </si>
  <si>
    <t>（23話　嘘
演出;トラの二次元空間のポップなオールドセンスは旧世代の勧善懲悪と現代の複雑性と諧謔性をも対置し、ナイスの最果ての自滅の序盤と円環を理する
脚本;繰り返される犬とピエロは役割を固定化する旧世代か。自我と肉体の乖離の虎犬を包摂する都会の旧世代共同体の崩壊の最中で自らヒーローを仮構する。
絵コンテ;OP無し。メディアの生成すら視聴者に見放される
キャラデザ;Xの英雄の由縁は次元の収縮と拡大であり世界観の破壊と再生か
美術;
音響;</t>
    <rPh sb="3" eb="4">
      <t>ワ</t>
    </rPh>
    <rPh sb="5" eb="6">
      <t>ウソ</t>
    </rPh>
    <rPh sb="13" eb="16">
      <t>ニジゲン</t>
    </rPh>
    <rPh sb="16" eb="18">
      <t>クウカン</t>
    </rPh>
    <rPh sb="31" eb="34">
      <t>キュウセダイ</t>
    </rPh>
    <rPh sb="35" eb="39">
      <t>カンゼンチョウアク</t>
    </rPh>
    <rPh sb="40" eb="42">
      <t>ゲンダイ</t>
    </rPh>
    <rPh sb="43" eb="46">
      <t>フクザツセイ</t>
    </rPh>
    <rPh sb="47" eb="50">
      <t>カイギャクセイ</t>
    </rPh>
    <rPh sb="52" eb="54">
      <t>タイチ</t>
    </rPh>
    <rPh sb="60" eb="62">
      <t>サイハ</t>
    </rPh>
    <rPh sb="64" eb="66">
      <t>ジメツ</t>
    </rPh>
    <rPh sb="67" eb="69">
      <t>ジョバン</t>
    </rPh>
    <rPh sb="70" eb="72">
      <t>エンカン</t>
    </rPh>
    <rPh sb="73" eb="74">
      <t>コトワリ</t>
    </rPh>
    <rPh sb="80" eb="81">
      <t>ク</t>
    </rPh>
    <rPh sb="82" eb="83">
      <t>カエ</t>
    </rPh>
    <rPh sb="86" eb="87">
      <t>イヌ</t>
    </rPh>
    <rPh sb="92" eb="94">
      <t>ヤクワリ</t>
    </rPh>
    <rPh sb="95" eb="98">
      <t>コテイカ</t>
    </rPh>
    <rPh sb="100" eb="103">
      <t>キュウセダイ</t>
    </rPh>
    <rPh sb="105" eb="107">
      <t>ジガ</t>
    </rPh>
    <rPh sb="108" eb="110">
      <t>ニクタイ</t>
    </rPh>
    <rPh sb="111" eb="113">
      <t>カイリ</t>
    </rPh>
    <rPh sb="114" eb="115">
      <t>トラ</t>
    </rPh>
    <rPh sb="115" eb="116">
      <t>イヌ</t>
    </rPh>
    <rPh sb="117" eb="119">
      <t>ホウセツ</t>
    </rPh>
    <rPh sb="121" eb="123">
      <t>トカイ</t>
    </rPh>
    <rPh sb="124" eb="125">
      <t>キュウ</t>
    </rPh>
    <rPh sb="125" eb="127">
      <t>セダイ</t>
    </rPh>
    <rPh sb="127" eb="130">
      <t>キョウドウタイ</t>
    </rPh>
    <rPh sb="131" eb="133">
      <t>ホウカイ</t>
    </rPh>
    <rPh sb="134" eb="136">
      <t>サナカ</t>
    </rPh>
    <rPh sb="137" eb="138">
      <t>ミズカ</t>
    </rPh>
    <rPh sb="144" eb="146">
      <t>カコウ</t>
    </rPh>
    <rPh sb="157" eb="158">
      <t>ナ</t>
    </rPh>
    <rPh sb="165" eb="167">
      <t>セイセイ</t>
    </rPh>
    <rPh sb="169" eb="172">
      <t>シチョウシャ</t>
    </rPh>
    <rPh sb="173" eb="175">
      <t>ミハナ</t>
    </rPh>
    <rPh sb="187" eb="189">
      <t>エイユウ</t>
    </rPh>
    <rPh sb="190" eb="192">
      <t>ユエン</t>
    </rPh>
    <rPh sb="193" eb="195">
      <t>ジゲン</t>
    </rPh>
    <rPh sb="196" eb="198">
      <t>シュウシュク</t>
    </rPh>
    <rPh sb="199" eb="201">
      <t>カクダイ</t>
    </rPh>
    <rPh sb="204" eb="207">
      <t>セカイカン</t>
    </rPh>
    <rPh sb="208" eb="210">
      <t>ハカイ</t>
    </rPh>
    <rPh sb="211" eb="213">
      <t>サイセイ</t>
    </rPh>
    <phoneticPr fontId="1"/>
  </si>
  <si>
    <t>19話）点
演出;
脚本;
絵コンテ;
キャラデザ;
美術;
音響;</t>
    <phoneticPr fontId="1"/>
  </si>
  <si>
    <t>21話　70点
演出:カフカの成長の遅さと9号の脅威にある圧倒的差異がどうしようもなさを加速
脚本:市川ナンバーズ登録に対する面々の反応がくどい、特にカフカの浅い葛藤は寧ろ省くのが良い
絵コンテ:カフカの情け無い戦闘を去なす副隊長は良いが長台詞は殺陣と重畳するべき、
キャラデザ:カフカが軽い
美術:崩落の街並み、神社が緻密
音響:抑制
文藝:中高年が若手の活躍に涙するシーンを入れがち</t>
    <phoneticPr fontId="1"/>
  </si>
  <si>
    <t>2期10話　90点
演出:金太、キンタマ探検、金玉の精子浮遊意匠は本作の性と暴力モチーフの位置付けを再認識する
脚本:幽霊、宇宙人、地底獣、怪獣、ゴーストとごった煮の造詣を何れも魅力的なB級に仕立てる仕業に本作の最大の魅力があり、サイエンスSARUの演出の匠が光輝く
絵コンテ:イントロは一期のモヤモヤ登校の再現だが金太襲来と稜線の立ち上がりがシャアの現代的自意識の具現化でもあるか。
キャラデザ:オカルンとモモの冒頭のウザさを金太で中和
美術:
音響: ウザめのキャラデザをキッチュでコミカルに道化にさせる雰囲気のセンスが抜群
文藝:</t>
    <phoneticPr fontId="1"/>
  </si>
  <si>
    <t>（21話　良いが、、
演出;天然で過剰な王子様気質のロイと背伸びする田舎娘のアンが大きな社会隔絶を予期し、恋情と愛情を分け入り、成熟と喪失を構築する
脚本;フィルのジョナス語りと愛の説教は告解的だが冗長
絵コンテ;浅薄奔放から深慮へ遷移するフィルはアレンの編み物で回収する
キャラデザ;王子ロイヤルの登場が詐欺的で良い
美術;ジョナスとフィルを囲む桃色のバンジー
音響;</t>
    <rPh sb="3" eb="4">
      <t>ワ</t>
    </rPh>
    <rPh sb="5" eb="6">
      <t>イ</t>
    </rPh>
    <rPh sb="14" eb="16">
      <t>テンネン</t>
    </rPh>
    <rPh sb="17" eb="19">
      <t>カジョウ</t>
    </rPh>
    <rPh sb="20" eb="23">
      <t>オウジサマ</t>
    </rPh>
    <rPh sb="23" eb="25">
      <t>キシツ</t>
    </rPh>
    <rPh sb="29" eb="31">
      <t>セノ</t>
    </rPh>
    <rPh sb="34" eb="37">
      <t>イナカムスメ</t>
    </rPh>
    <rPh sb="41" eb="42">
      <t>オオ</t>
    </rPh>
    <rPh sb="44" eb="48">
      <t>シャカイカクゼツ</t>
    </rPh>
    <rPh sb="49" eb="51">
      <t>ヨキ</t>
    </rPh>
    <rPh sb="53" eb="55">
      <t>レンジョウ</t>
    </rPh>
    <rPh sb="56" eb="58">
      <t>アイジョウ</t>
    </rPh>
    <rPh sb="59" eb="60">
      <t>ワ</t>
    </rPh>
    <rPh sb="61" eb="62">
      <t>イ</t>
    </rPh>
    <rPh sb="64" eb="66">
      <t>セイジュク</t>
    </rPh>
    <rPh sb="67" eb="69">
      <t>ソウシツ</t>
    </rPh>
    <rPh sb="70" eb="72">
      <t>コウチク</t>
    </rPh>
    <rPh sb="86" eb="87">
      <t>カタ</t>
    </rPh>
    <rPh sb="89" eb="90">
      <t>アイ</t>
    </rPh>
    <rPh sb="91" eb="93">
      <t>セッキョウ</t>
    </rPh>
    <rPh sb="94" eb="96">
      <t>コッカイ</t>
    </rPh>
    <rPh sb="96" eb="97">
      <t>テキ</t>
    </rPh>
    <rPh sb="99" eb="101">
      <t>ジョウチョウ</t>
    </rPh>
    <rPh sb="107" eb="109">
      <t>センパク</t>
    </rPh>
    <rPh sb="109" eb="111">
      <t>ホンポウ</t>
    </rPh>
    <rPh sb="113" eb="115">
      <t>シンリョ</t>
    </rPh>
    <rPh sb="116" eb="118">
      <t>センイ</t>
    </rPh>
    <rPh sb="128" eb="129">
      <t>ア</t>
    </rPh>
    <rPh sb="130" eb="131">
      <t>モノ</t>
    </rPh>
    <rPh sb="132" eb="134">
      <t>カイシュウ</t>
    </rPh>
    <rPh sb="143" eb="145">
      <t>オウジ</t>
    </rPh>
    <rPh sb="150" eb="152">
      <t>トウジョウ</t>
    </rPh>
    <rPh sb="153" eb="156">
      <t>サギテキ</t>
    </rPh>
    <rPh sb="157" eb="158">
      <t>ヨ</t>
    </rPh>
    <rPh sb="172" eb="173">
      <t>カコ</t>
    </rPh>
    <rPh sb="174" eb="176">
      <t>モモイロ</t>
    </rPh>
    <phoneticPr fontId="1"/>
  </si>
  <si>
    <t>点
演出;過剰な言語化が寧ろ次元を縮減する構造は巧い
脚本;浴衣、卓球、温泉、乳。でも性愛を試すなら性源域であるべき。友情と恋情の違いを肉欲に求める猿的意匠はダッシュ文庫以上の価値を産むか？
絵コンテ;情動的台詞と胸上パンの強調は寧ろ言語と肉体の断絶を示す
キャラデザ;紫陽花喋り過ぎ回、、れな子の無理無理は前橋ウィッチーズのあずの無理の意味変遷と如実な隔絶がある
美術;れな子と紫陽花のダサい鞄
音響;</t>
    <rPh sb="5" eb="7">
      <t>カジョウ</t>
    </rPh>
    <rPh sb="8" eb="11">
      <t>ゲンゴカ</t>
    </rPh>
    <rPh sb="12" eb="13">
      <t>ムシ</t>
    </rPh>
    <rPh sb="14" eb="16">
      <t>ジゲン</t>
    </rPh>
    <rPh sb="17" eb="19">
      <t>シュクゲン</t>
    </rPh>
    <rPh sb="21" eb="23">
      <t>コウゾウ</t>
    </rPh>
    <rPh sb="24" eb="25">
      <t>ウマ</t>
    </rPh>
    <rPh sb="30" eb="32">
      <t>ユカタ</t>
    </rPh>
    <rPh sb="33" eb="35">
      <t>タッキュウ</t>
    </rPh>
    <rPh sb="36" eb="38">
      <t>オンセン</t>
    </rPh>
    <rPh sb="39" eb="40">
      <t>チチ</t>
    </rPh>
    <rPh sb="43" eb="45">
      <t>セイアイ</t>
    </rPh>
    <rPh sb="46" eb="47">
      <t>タメ</t>
    </rPh>
    <rPh sb="50" eb="51">
      <t>セイ</t>
    </rPh>
    <rPh sb="101" eb="104">
      <t>ジョウドウテキ</t>
    </rPh>
    <rPh sb="104" eb="106">
      <t>セリフ</t>
    </rPh>
    <rPh sb="107" eb="109">
      <t>ムネウエ</t>
    </rPh>
    <rPh sb="112" eb="114">
      <t>キョウチョウ</t>
    </rPh>
    <rPh sb="115" eb="116">
      <t>ムシ</t>
    </rPh>
    <rPh sb="117" eb="119">
      <t>ゲンゴ</t>
    </rPh>
    <rPh sb="120" eb="122">
      <t>ニクタイ</t>
    </rPh>
    <rPh sb="123" eb="125">
      <t>ダンゼツ</t>
    </rPh>
    <rPh sb="126" eb="127">
      <t>シメ</t>
    </rPh>
    <rPh sb="135" eb="138">
      <t>アジサイ</t>
    </rPh>
    <rPh sb="138" eb="139">
      <t>シャベ</t>
    </rPh>
    <rPh sb="140" eb="141">
      <t>ス</t>
    </rPh>
    <rPh sb="142" eb="143">
      <t>カイ</t>
    </rPh>
    <rPh sb="147" eb="148">
      <t>コ</t>
    </rPh>
    <rPh sb="149" eb="153">
      <t>ムリムリ</t>
    </rPh>
    <rPh sb="154" eb="156">
      <t>マエバシ</t>
    </rPh>
    <rPh sb="166" eb="168">
      <t>ムリ</t>
    </rPh>
    <rPh sb="169" eb="171">
      <t>イミ</t>
    </rPh>
    <rPh sb="171" eb="173">
      <t>ヘンセン</t>
    </rPh>
    <rPh sb="174" eb="176">
      <t>ニョジツ</t>
    </rPh>
    <rPh sb="177" eb="179">
      <t>カクゼツ</t>
    </rPh>
    <rPh sb="188" eb="189">
      <t>コ</t>
    </rPh>
    <rPh sb="190" eb="193">
      <t>アジサイ</t>
    </rPh>
    <rPh sb="197" eb="198">
      <t>カバン</t>
    </rPh>
    <phoneticPr fontId="1"/>
  </si>
  <si>
    <t>点　ラクガキの神回。ある意味で死者の弔いにおける芸能的意匠は浪速の原点回帰
演出;落書きの山が寧ろ花火/美術/玩具性へ遷移する可能性は塵芥の転換性を隠喩するか
脚本;リョウの親要素の善悪をベッドで語る起源的意匠。禁域へ動向する一門
絵コンテ;キワキャラのデルモンは目線パンを多用しても良い。連続性の薄い掛け声が狙い目の分散を促す
キャラデザ;
美術;掃除屋拠点、禁域のグラフィティの多彩な贅沢さが素晴らしい
音響;</t>
    <rPh sb="7" eb="8">
      <t>カミ</t>
    </rPh>
    <rPh sb="8" eb="9">
      <t>カイ</t>
    </rPh>
    <rPh sb="12" eb="14">
      <t>イミ</t>
    </rPh>
    <rPh sb="15" eb="17">
      <t>シシャ</t>
    </rPh>
    <rPh sb="18" eb="19">
      <t>トムラ</t>
    </rPh>
    <rPh sb="24" eb="27">
      <t>ゲイノウテキ</t>
    </rPh>
    <rPh sb="27" eb="29">
      <t>イショウ</t>
    </rPh>
    <rPh sb="30" eb="32">
      <t>ナニワ</t>
    </rPh>
    <rPh sb="33" eb="37">
      <t>ゲンテンカイキ</t>
    </rPh>
    <rPh sb="41" eb="43">
      <t>ラクガ</t>
    </rPh>
    <rPh sb="45" eb="46">
      <t>ヤマ</t>
    </rPh>
    <rPh sb="47" eb="48">
      <t>ムシ</t>
    </rPh>
    <rPh sb="49" eb="51">
      <t>ハナビ</t>
    </rPh>
    <rPh sb="52" eb="54">
      <t>ビジュツ</t>
    </rPh>
    <rPh sb="55" eb="58">
      <t>ガングセイ</t>
    </rPh>
    <rPh sb="59" eb="61">
      <t>センイ</t>
    </rPh>
    <rPh sb="63" eb="66">
      <t>カノウセイ</t>
    </rPh>
    <rPh sb="67" eb="69">
      <t>チリアクタ</t>
    </rPh>
    <rPh sb="70" eb="73">
      <t>テンカンセイ</t>
    </rPh>
    <rPh sb="74" eb="76">
      <t>インユ</t>
    </rPh>
    <rPh sb="87" eb="88">
      <t>オヤ</t>
    </rPh>
    <rPh sb="88" eb="90">
      <t>ヨウソ</t>
    </rPh>
    <rPh sb="91" eb="93">
      <t>ゼンアク</t>
    </rPh>
    <rPh sb="98" eb="99">
      <t>カタ</t>
    </rPh>
    <rPh sb="100" eb="103">
      <t>キゲンテキ</t>
    </rPh>
    <rPh sb="103" eb="105">
      <t>イショウ</t>
    </rPh>
    <rPh sb="106" eb="108">
      <t>キンイキ</t>
    </rPh>
    <rPh sb="109" eb="111">
      <t>ドウコウ</t>
    </rPh>
    <rPh sb="113" eb="115">
      <t>イチモン</t>
    </rPh>
    <rPh sb="132" eb="134">
      <t>メセン</t>
    </rPh>
    <rPh sb="137" eb="139">
      <t>タヨウ</t>
    </rPh>
    <rPh sb="142" eb="143">
      <t>ヨ</t>
    </rPh>
    <rPh sb="145" eb="148">
      <t>レンゾクセイ</t>
    </rPh>
    <rPh sb="149" eb="150">
      <t>ウス</t>
    </rPh>
    <rPh sb="151" eb="152">
      <t>カ</t>
    </rPh>
    <rPh sb="153" eb="154">
      <t>ゴエ</t>
    </rPh>
    <rPh sb="155" eb="156">
      <t>ネラ</t>
    </rPh>
    <rPh sb="157" eb="158">
      <t>メ</t>
    </rPh>
    <rPh sb="159" eb="161">
      <t>ブンサン</t>
    </rPh>
    <rPh sb="162" eb="163">
      <t>ウナガ</t>
    </rPh>
    <rPh sb="175" eb="177">
      <t>ソウジ</t>
    </rPh>
    <rPh sb="177" eb="178">
      <t>ヤ</t>
    </rPh>
    <rPh sb="178" eb="180">
      <t>キョテン</t>
    </rPh>
    <rPh sb="181" eb="182">
      <t>キン</t>
    </rPh>
    <rPh sb="182" eb="183">
      <t>イキ</t>
    </rPh>
    <rPh sb="191" eb="193">
      <t>タサイ</t>
    </rPh>
    <rPh sb="194" eb="196">
      <t>ゼイタク</t>
    </rPh>
    <rPh sb="198" eb="200">
      <t>スバ</t>
    </rPh>
    <phoneticPr fontId="1"/>
  </si>
  <si>
    <t>演出:心理速度と物理速度が歩行程度で視聴者を常に確認してしまう
脚本:屏風浦の克己心の前半に絞るなら本人の深掘りが欲しい
絵コンテ:冒頭から四季への重力、屏風浦と童貞下るまでのテンポに誰がokしたのか？編集の仕事とは？
キャラデザ:</t>
    <phoneticPr fontId="1"/>
  </si>
  <si>
    <t>アークナイツ1期、2期</t>
    <rPh sb="7" eb="8">
      <t>キ</t>
    </rPh>
    <rPh sb="10" eb="11">
      <t>キ</t>
    </rPh>
    <phoneticPr fontId="1"/>
  </si>
  <si>
    <t>Prelude to dawn1話
予習としての復習）
記憶喪失のDr
好意を寄せるアーミヤCEO
初期指揮官のドーベルマン、Ace（存命）
戦略の4重奏も凄いが地域設定がやばい
完全なイスラエル、ウクライナ、ハンガリー、中国
Drの記憶回復は終盤の最大の鍵か</t>
    <phoneticPr fontId="1"/>
  </si>
  <si>
    <t>2話
差別者は被差別者の側に立つべきであり、想いは誰にも届かず、甘い夢は明日を切り捨てる
終わりのない逃走は一時的な妄想との祝別となりえるか
ロドス陣営とタルラの圧倒的な戦力差を噛み締める演出が重要</t>
    <phoneticPr fontId="1"/>
  </si>
  <si>
    <t>3話
アーミヤCEOの拙さが、Aceやドーベルマンの完成された強さで対照化
理想の衝突からの生成物、名も無き戦闘員Guardに潜む激情等が「全ての人に多様な寓話を持つ」原作意向を寧ろ照らし返す
諸行無常、因果応報の世界観は寧ろ殺伐とした世界観でこそ屹立する。aceの隊長としての部下への労いと犠牲の覚悟、アーミヤの師の言葉「戦いの後の涙は仕舞っておけ」、非常に厳しい社会情勢を惹起する
泣く</t>
    <phoneticPr fontId="1"/>
  </si>
  <si>
    <t>4話
崩壊後の世界観は2010年代後半様式で日本のみならず中国にも共有されえるか
龍門とロドスの距離感、ミーシャ探索と意義付け、屹立する反共同体主義が観える
寧ろタルラの射程距離を考えるべきか。龍門のスラム街描写、子供たちを虐げるヤンキー、廃墟ビルの影と光、行き届いた設定が凄いが、全てを網羅して影と光にミーシャとアーミヤたちが対峙する最期が既に1期の結末を暗示しているようにも</t>
    <phoneticPr fontId="1"/>
  </si>
  <si>
    <t>~6話
龍門との表面的な協力、ミーシャ簒奪を契機とした一体的協力体制を綴る
民間企業と公共団体との差異以上に感染と非感染の差別構造が鮮明、レユニオン/スカルシュレッダーの咆哮も重要、石棺の役割も最期まで留意</t>
    <phoneticPr fontId="1"/>
  </si>
  <si>
    <t>～8話
ミーシャは対話を拒みスカルシュレッダーを受け継ぐ。
ミーシャ奪還を嘯くチェンが、見限るスカルシュレッダーを撃つ。
骸を抱えながら進み続けることは出来ないが、誰もが罪を背負いながら生きる。
それぞれの領分を弁え、信じて、自ら選び進むのみ</t>
    <phoneticPr fontId="1"/>
  </si>
  <si>
    <t>9話
偵察隊を捉えるメフィスト、廃地域でのスノーデビル隊による人間虐殺と火炙りのクロス文字、クロス文字を凍てつくフロストノヴァといったリユニオン勢力が、覚悟をもったアーミヤ、ケルシーたちと対峙。黒沢ともよの演技がとても良い</t>
    <phoneticPr fontId="1"/>
  </si>
  <si>
    <t>10話
アーミヤの進化のアークがスノーデビル部隊を散らしつつフロストノヴァの詠唱凍結が場を圧倒するが、凍結装置の破壊により逃亡に成功。一方で龍門への合流はチェンの部隊の危機察知により断念か。
暗闇の描写の美しさが凄く、閃光と凍結の舞台を黒く彩る</t>
    <phoneticPr fontId="1"/>
  </si>
  <si>
    <t>11話
チェンとホシグマの龍門奪還に於ける各自の懊悩と共同体内部対立と日常が対照化
龍門ビル？奪還に於ける隊長の自我投擲と部下ホシグマの配慮が寧ろ丁寧な戦闘場面の葛藤を浮かび上がらせる
外面的にも内面的にもチェンの様相を照らし返す良い回</t>
    <phoneticPr fontId="1"/>
  </si>
  <si>
    <t>12話
ファウストとメフィストの龍門ビル最終決戦が、死人の兵士化なる凶行でチェンを圧倒する。
其々が龍門内部に潜むレユニオン炙り出しの出汁と悟る。
過去を知るフェイ長官が苦虫を潰す横でフミヅキが嗜める
チェンの斬撃、ビルの崩落、崩れるファウスト、何もかも異次元の綺麗さ</t>
    <phoneticPr fontId="1"/>
  </si>
  <si>
    <t>13話
ファウストとメフィスト=イーノの過去と詩の喪失と現在地の擦れ違い、黒装束部隊/リンの暗躍によるスラム街の感染者駆逐と下水道への放逐、、
ファウストとメフィストの擦れ違いが切な過ぎる
メフィストは最早見る事の叶わないファウストの笑顔を願い犠牲獣となる</t>
    <phoneticPr fontId="1"/>
  </si>
  <si>
    <t>14話
統治側の論理/感染防止と除外は、龍門に希望を見出した人たちを失意に陥れる。
「この任務が終わったら、とことん飲もう」永遠に来ないその日を追憶するブレイズの在りし日が泣ける
ナインの元龍門リーダーのレユニオン寝返りの衝撃、、..</t>
    <phoneticPr fontId="1"/>
  </si>
  <si>
    <t>15話
opのdon't stop my heartache,地で行く演出
冒頭のフロストノヴァ対戦の凍てつく路行く描写が凄まじい
ドクターとフロストノヴァの邂逅と無邪気な疎通、フロストノヴァとタルラの裏切りの対価とアーツの代償、全てを受け入れてフロストノヴァと語りかける酒宴の断絶すらエモい。対立する双方の正義と背景に基づく意思疎通と第三者の介入、対照化されるロドスとレユニオンのスノーデビルの残滓の逓減が切な過ぎる
他者との断絶の相剋は諍いでしかあり得ないのか。スノーデビル隊、凄すぎる
極限までフロストノヴァを信じて行動を貫徹する要素、ほとんど機動戦士Vガンダムのシュラク隊じや</t>
    <phoneticPr fontId="1"/>
  </si>
  <si>
    <t>16話
真実を秘匿する龍門、市民や亡命者を踏み躙る龍門を責め立てるアーミヤ、感染者と菲感染者、近衛局との対治、
迫り来るウルサスと龍門の領土問題、排水システムへ投げ込む感染者、何もがヤバく籍立てる2期の終極</t>
    <phoneticPr fontId="1"/>
  </si>
  <si>
    <t>26話）点　大地は無情で全ての真実は忘れゆく。しかしすべての命が価値を持つ。忘却の弱みに伏されるドクター、その強みと痛みを抱えて進むアーミヤは、無生物秩序社会を燦然と照らす曙の明かりとなる
演出;復讐より裁きを、生きて苦しみの償いを。圧倒的な世界観、デザイン、コンテ、音響を極めて高い水準で統合した一世一代の傑作。Yostarやばい
脚本;圧倒的なウルサス王亡霊をアイデンティティ問題で切り抜ける腰砕け感はあれど、W,ドクター、ケルシーの解錠と解毒剤の妥当な役割が良い。第４期への導線しか感じないほど喋り出すモブキャラだが個別事象の説明背景情報が不足しがち
絵コンテ;アーミヤ、チェンの覚醒を圧倒するタルラの灼熱の劫火の意匠が凄まじい。双竜すらウルサス王の亡霊の覇権の夢の前では無力に観える
キャラデザ;イ・インクとリングレイの対立のはタルラとの融和で回避か。民を統べる王の意匠はタルラがアーミヤに勝る。病、出自に関わらず平等に人を裁く裁判官を目指すチェン。
美術;圧倒的に悪辣な地獄の業火の戦場
音響;
3回目視聴にして泣く
民族、国家、誇りの亡霊≒ロシア＝タルラを、民間企業≒資本主義の中国＝アーミヤが質的にも量的にも凌駕する
民意を背負いつその責務の為に赦しと未来を視拓く
アーミヤの叫び、Wの想い、チェンの責務、全ての要素と演出が絶妙に噛み合う</t>
    <rPh sb="2" eb="3">
      <t>ワ</t>
    </rPh>
    <rPh sb="6" eb="8">
      <t>ダイチ</t>
    </rPh>
    <rPh sb="9" eb="11">
      <t>ムジョウ</t>
    </rPh>
    <rPh sb="12" eb="13">
      <t>スベ</t>
    </rPh>
    <rPh sb="15" eb="17">
      <t>シンジツ</t>
    </rPh>
    <rPh sb="18" eb="19">
      <t>ワス</t>
    </rPh>
    <rPh sb="30" eb="31">
      <t>イノチ</t>
    </rPh>
    <rPh sb="32" eb="34">
      <t>カチ</t>
    </rPh>
    <rPh sb="35" eb="36">
      <t>モ</t>
    </rPh>
    <rPh sb="98" eb="100">
      <t>フクシュウ</t>
    </rPh>
    <rPh sb="102" eb="103">
      <t>サバ</t>
    </rPh>
    <rPh sb="106" eb="107">
      <t>イ</t>
    </rPh>
    <rPh sb="109" eb="110">
      <t>クル</t>
    </rPh>
    <rPh sb="113" eb="114">
      <t>ツグナ</t>
    </rPh>
    <rPh sb="117" eb="120">
      <t>アットウテキ</t>
    </rPh>
    <rPh sb="121" eb="124">
      <t>セカイカン</t>
    </rPh>
    <rPh sb="134" eb="136">
      <t>オンキョウ</t>
    </rPh>
    <rPh sb="137" eb="138">
      <t>キワ</t>
    </rPh>
    <rPh sb="140" eb="141">
      <t>タカ</t>
    </rPh>
    <rPh sb="142" eb="144">
      <t>スイジュン</t>
    </rPh>
    <rPh sb="145" eb="147">
      <t>トウゴウ</t>
    </rPh>
    <rPh sb="149" eb="153">
      <t>イッセイチダイ</t>
    </rPh>
    <rPh sb="154" eb="156">
      <t>ケッサク</t>
    </rPh>
    <rPh sb="170" eb="173">
      <t>アットウテキ</t>
    </rPh>
    <rPh sb="178" eb="179">
      <t>オウ</t>
    </rPh>
    <rPh sb="179" eb="181">
      <t>ボウレイ</t>
    </rPh>
    <rPh sb="190" eb="192">
      <t>モンダイ</t>
    </rPh>
    <rPh sb="193" eb="194">
      <t>キ</t>
    </rPh>
    <rPh sb="195" eb="196">
      <t>ヌ</t>
    </rPh>
    <rPh sb="198" eb="200">
      <t>コシクダ</t>
    </rPh>
    <rPh sb="201" eb="202">
      <t>カン</t>
    </rPh>
    <rPh sb="219" eb="221">
      <t>カイジョウ</t>
    </rPh>
    <rPh sb="222" eb="225">
      <t>ゲドクザイ</t>
    </rPh>
    <rPh sb="226" eb="228">
      <t>ダトウ</t>
    </rPh>
    <rPh sb="229" eb="231">
      <t>ヤクワリ</t>
    </rPh>
    <rPh sb="232" eb="233">
      <t>ヨ</t>
    </rPh>
    <rPh sb="235" eb="236">
      <t>ダイ</t>
    </rPh>
    <rPh sb="237" eb="238">
      <t>キ</t>
    </rPh>
    <rPh sb="240" eb="242">
      <t>ドウセン</t>
    </rPh>
    <rPh sb="244" eb="245">
      <t>カン</t>
    </rPh>
    <rPh sb="250" eb="251">
      <t>シャベ</t>
    </rPh>
    <rPh sb="252" eb="253">
      <t>ダ</t>
    </rPh>
    <rPh sb="261" eb="263">
      <t>コベツ</t>
    </rPh>
    <rPh sb="263" eb="265">
      <t>ジショウ</t>
    </rPh>
    <rPh sb="266" eb="272">
      <t>セツメイハイケイジョウホウ</t>
    </rPh>
    <rPh sb="273" eb="275">
      <t>フソク</t>
    </rPh>
    <rPh sb="293" eb="295">
      <t>カクセイ</t>
    </rPh>
    <rPh sb="296" eb="298">
      <t>アットウ</t>
    </rPh>
    <rPh sb="304" eb="306">
      <t>シャクネツ</t>
    </rPh>
    <rPh sb="307" eb="309">
      <t>ゴウカ</t>
    </rPh>
    <rPh sb="310" eb="312">
      <t>イショウ</t>
    </rPh>
    <rPh sb="313" eb="314">
      <t>スサ</t>
    </rPh>
    <rPh sb="318" eb="320">
      <t>ソウリュウ</t>
    </rPh>
    <rPh sb="326" eb="327">
      <t>オウ</t>
    </rPh>
    <rPh sb="328" eb="330">
      <t>ボウレイ</t>
    </rPh>
    <rPh sb="331" eb="333">
      <t>ハケン</t>
    </rPh>
    <rPh sb="334" eb="335">
      <t>ユメ</t>
    </rPh>
    <rPh sb="336" eb="337">
      <t>マエ</t>
    </rPh>
    <rPh sb="339" eb="341">
      <t>ムリョク</t>
    </rPh>
    <rPh sb="342" eb="343">
      <t>ミ</t>
    </rPh>
    <rPh sb="373" eb="375">
      <t>ユウワ</t>
    </rPh>
    <rPh sb="376" eb="378">
      <t>カイヒ</t>
    </rPh>
    <rPh sb="380" eb="381">
      <t>タミ</t>
    </rPh>
    <rPh sb="382" eb="383">
      <t>ス</t>
    </rPh>
    <rPh sb="385" eb="386">
      <t>オウ</t>
    </rPh>
    <rPh sb="387" eb="389">
      <t>イショウ</t>
    </rPh>
    <rPh sb="399" eb="400">
      <t>マサル</t>
    </rPh>
    <rPh sb="402" eb="403">
      <t>ヤマイ</t>
    </rPh>
    <rPh sb="404" eb="406">
      <t>シュツジ</t>
    </rPh>
    <rPh sb="407" eb="408">
      <t>カカ</t>
    </rPh>
    <rPh sb="411" eb="413">
      <t>ビョウドウ</t>
    </rPh>
    <rPh sb="414" eb="415">
      <t>ヒト</t>
    </rPh>
    <rPh sb="416" eb="417">
      <t>サバ</t>
    </rPh>
    <rPh sb="418" eb="421">
      <t>サイバンカン</t>
    </rPh>
    <rPh sb="422" eb="424">
      <t>メザ</t>
    </rPh>
    <rPh sb="433" eb="436">
      <t>アットウテキ</t>
    </rPh>
    <rPh sb="437" eb="439">
      <t>アクラツ</t>
    </rPh>
    <rPh sb="440" eb="442">
      <t>ジゴク</t>
    </rPh>
    <rPh sb="443" eb="445">
      <t>ゴウカ</t>
    </rPh>
    <rPh sb="446" eb="448">
      <t>センジョウ</t>
    </rPh>
    <phoneticPr fontId="1"/>
  </si>
  <si>
    <t>点　音楽と絵コンテの神回か
演出;OPの漫画背表紙の毎回変更のいじましさが良い。無限阿修羅の南雲はアニメ表現の可能性の射程距離。泉りこの天丼は歌舞伎を取り込む実験性意匠。ギネスの意義を恋愛とナンセンスで問い直す。Cパートを重ねて意義を問い直す脚本の神
脚本;あの頃の夏休みを中高年で乗り越える喜劇。糞動画の背景で屹立するブロッコリーとアンガーマネジメントｗ感情奉行ｗ動画編集で糞動画を教育する良さ
絵コンテ;あの頃の夏をかき消す波打ち際
キャラデザ;プリプリ可愛いスネモグラの発展性を劇場で展開する小噺のテンポの良さ。剣を抜く南雲の渦巻の多層性
美術;
音響;小噺に完璧なアコーディオンとお囃子太鼓</t>
    <rPh sb="2" eb="4">
      <t>オンガク</t>
    </rPh>
    <rPh sb="5" eb="6">
      <t>エ</t>
    </rPh>
    <rPh sb="10" eb="11">
      <t>カミ</t>
    </rPh>
    <rPh sb="11" eb="12">
      <t>カイ</t>
    </rPh>
    <rPh sb="20" eb="22">
      <t>マンガ</t>
    </rPh>
    <rPh sb="22" eb="25">
      <t>セビョウシ</t>
    </rPh>
    <rPh sb="26" eb="28">
      <t>マイカイ</t>
    </rPh>
    <rPh sb="28" eb="30">
      <t>ヘンコウ</t>
    </rPh>
    <rPh sb="37" eb="38">
      <t>ヨ</t>
    </rPh>
    <rPh sb="40" eb="42">
      <t>ムゲン</t>
    </rPh>
    <rPh sb="42" eb="45">
      <t>アシュラ</t>
    </rPh>
    <rPh sb="46" eb="48">
      <t>ナグモ</t>
    </rPh>
    <rPh sb="52" eb="54">
      <t>ヒョウゲン</t>
    </rPh>
    <rPh sb="55" eb="58">
      <t>カノウセイ</t>
    </rPh>
    <rPh sb="59" eb="63">
      <t>シャテイキョリ</t>
    </rPh>
    <rPh sb="64" eb="65">
      <t>イズミ</t>
    </rPh>
    <rPh sb="68" eb="70">
      <t>テンドン</t>
    </rPh>
    <rPh sb="71" eb="74">
      <t>カブキ</t>
    </rPh>
    <rPh sb="75" eb="76">
      <t>ト</t>
    </rPh>
    <rPh sb="77" eb="78">
      <t>コ</t>
    </rPh>
    <rPh sb="79" eb="82">
      <t>ジッケンセイ</t>
    </rPh>
    <rPh sb="82" eb="84">
      <t>イショウ</t>
    </rPh>
    <rPh sb="89" eb="91">
      <t>イギ</t>
    </rPh>
    <rPh sb="92" eb="94">
      <t>レンアイ</t>
    </rPh>
    <rPh sb="101" eb="102">
      <t>ト</t>
    </rPh>
    <rPh sb="103" eb="104">
      <t>ナオ</t>
    </rPh>
    <rPh sb="111" eb="112">
      <t>カサ</t>
    </rPh>
    <rPh sb="114" eb="116">
      <t>イギ</t>
    </rPh>
    <rPh sb="117" eb="118">
      <t>ト</t>
    </rPh>
    <rPh sb="119" eb="120">
      <t>ナオ</t>
    </rPh>
    <rPh sb="121" eb="123">
      <t>キャクホン</t>
    </rPh>
    <rPh sb="124" eb="125">
      <t>カミ</t>
    </rPh>
    <rPh sb="131" eb="132">
      <t>コロ</t>
    </rPh>
    <rPh sb="133" eb="135">
      <t>ナツヤス</t>
    </rPh>
    <rPh sb="137" eb="140">
      <t>チュウコウネン</t>
    </rPh>
    <rPh sb="141" eb="142">
      <t>ノ</t>
    </rPh>
    <rPh sb="143" eb="144">
      <t>コ</t>
    </rPh>
    <rPh sb="146" eb="148">
      <t>キゲキ</t>
    </rPh>
    <rPh sb="149" eb="152">
      <t>クソドウガ</t>
    </rPh>
    <rPh sb="153" eb="155">
      <t>ハイケイ</t>
    </rPh>
    <rPh sb="156" eb="158">
      <t>キツリツ</t>
    </rPh>
    <rPh sb="178" eb="180">
      <t>カンジョウ</t>
    </rPh>
    <rPh sb="180" eb="182">
      <t>ブギョウ</t>
    </rPh>
    <rPh sb="183" eb="187">
      <t>ドウガヘンシュウ</t>
    </rPh>
    <rPh sb="188" eb="189">
      <t>クソ</t>
    </rPh>
    <rPh sb="189" eb="191">
      <t>ドウガ</t>
    </rPh>
    <rPh sb="192" eb="194">
      <t>キョウイク</t>
    </rPh>
    <rPh sb="196" eb="197">
      <t>ヨ</t>
    </rPh>
    <rPh sb="206" eb="207">
      <t>コロ</t>
    </rPh>
    <rPh sb="208" eb="209">
      <t>ナツ</t>
    </rPh>
    <rPh sb="212" eb="213">
      <t>ケ</t>
    </rPh>
    <rPh sb="214" eb="216">
      <t>ナミウ</t>
    </rPh>
    <rPh sb="217" eb="218">
      <t>ギワ</t>
    </rPh>
    <rPh sb="229" eb="231">
      <t>カワイ</t>
    </rPh>
    <rPh sb="238" eb="241">
      <t>ハッテンセイ</t>
    </rPh>
    <rPh sb="242" eb="244">
      <t>ゲキジョウ</t>
    </rPh>
    <rPh sb="245" eb="247">
      <t>テンカイ</t>
    </rPh>
    <rPh sb="249" eb="251">
      <t>コバナシ</t>
    </rPh>
    <rPh sb="256" eb="257">
      <t>ヨ</t>
    </rPh>
    <rPh sb="259" eb="260">
      <t>ケン</t>
    </rPh>
    <rPh sb="261" eb="262">
      <t>ヌ</t>
    </rPh>
    <rPh sb="263" eb="265">
      <t>ナグモ</t>
    </rPh>
    <rPh sb="266" eb="268">
      <t>ウズマキ</t>
    </rPh>
    <rPh sb="269" eb="271">
      <t>タソウ</t>
    </rPh>
    <rPh sb="271" eb="272">
      <t>セイ</t>
    </rPh>
    <rPh sb="280" eb="282">
      <t>コバナシ</t>
    </rPh>
    <rPh sb="283" eb="285">
      <t>カンペキ</t>
    </rPh>
    <rPh sb="295" eb="297">
      <t>ハヤシ</t>
    </rPh>
    <rPh sb="297" eb="299">
      <t>タイコ</t>
    </rPh>
    <phoneticPr fontId="1"/>
  </si>
  <si>
    <t>点
演出;最期に舞い散る長野ワイン風船の群れより消火器を抱えるラストカットの浮世離れ感が激しい
脚本;現代へ帰還する断絶的から下調査を経て戻る戦国は良いが。18.28m等や未の刻等の無暗な具体情報が混乱の渦中に。
絵コンテ;千曲市を奔りまわるメンバーは良いが戦国へ戻る決断の麻衣周り導線の不自然さやタイムスリップのボウリングのカットの省略は頂けない
キャラデザ;坂城景時は香坂くんなのか？
美術;千曲市ではなく上田市なのか？
音響;</t>
    <rPh sb="5" eb="7">
      <t>サイゴ</t>
    </rPh>
    <rPh sb="8" eb="9">
      <t>マ</t>
    </rPh>
    <rPh sb="10" eb="11">
      <t>チ</t>
    </rPh>
    <rPh sb="12" eb="14">
      <t>ナガノ</t>
    </rPh>
    <rPh sb="17" eb="19">
      <t>フウセン</t>
    </rPh>
    <rPh sb="20" eb="21">
      <t>ム</t>
    </rPh>
    <rPh sb="24" eb="27">
      <t>ショウカキ</t>
    </rPh>
    <rPh sb="28" eb="29">
      <t>カカ</t>
    </rPh>
    <rPh sb="38" eb="41">
      <t>ウキヨバナ</t>
    </rPh>
    <rPh sb="42" eb="43">
      <t>カン</t>
    </rPh>
    <rPh sb="44" eb="45">
      <t>ハゲ</t>
    </rPh>
    <rPh sb="51" eb="53">
      <t>ゲンダイ</t>
    </rPh>
    <rPh sb="54" eb="56">
      <t>キカン</t>
    </rPh>
    <rPh sb="63" eb="64">
      <t>シタ</t>
    </rPh>
    <rPh sb="64" eb="66">
      <t>チョウサ</t>
    </rPh>
    <rPh sb="67" eb="68">
      <t>ヘ</t>
    </rPh>
    <rPh sb="69" eb="70">
      <t>モド</t>
    </rPh>
    <rPh sb="71" eb="73">
      <t>センゴク</t>
    </rPh>
    <rPh sb="74" eb="75">
      <t>イ</t>
    </rPh>
    <rPh sb="84" eb="85">
      <t>ナド</t>
    </rPh>
    <rPh sb="86" eb="87">
      <t>ヒツジ</t>
    </rPh>
    <rPh sb="88" eb="89">
      <t>コク</t>
    </rPh>
    <rPh sb="89" eb="90">
      <t>ナド</t>
    </rPh>
    <rPh sb="91" eb="93">
      <t>ムヤミ</t>
    </rPh>
    <rPh sb="94" eb="96">
      <t>グタイ</t>
    </rPh>
    <rPh sb="96" eb="98">
      <t>ジョウホウ</t>
    </rPh>
    <rPh sb="99" eb="101">
      <t>コンラン</t>
    </rPh>
    <rPh sb="102" eb="104">
      <t>カチュウ</t>
    </rPh>
    <rPh sb="112" eb="115">
      <t>チクマシ</t>
    </rPh>
    <rPh sb="116" eb="117">
      <t>ハシ</t>
    </rPh>
    <rPh sb="126" eb="127">
      <t>イ</t>
    </rPh>
    <rPh sb="129" eb="131">
      <t>センゴク</t>
    </rPh>
    <rPh sb="132" eb="133">
      <t>モド</t>
    </rPh>
    <rPh sb="134" eb="136">
      <t>ケツダン</t>
    </rPh>
    <rPh sb="137" eb="139">
      <t>マイ</t>
    </rPh>
    <rPh sb="139" eb="140">
      <t>マワ</t>
    </rPh>
    <rPh sb="141" eb="143">
      <t>ドウセン</t>
    </rPh>
    <rPh sb="144" eb="147">
      <t>フシゼン</t>
    </rPh>
    <rPh sb="167" eb="169">
      <t>ショウリャク</t>
    </rPh>
    <rPh sb="170" eb="171">
      <t>イタダ</t>
    </rPh>
    <rPh sb="181" eb="183">
      <t>サカキ</t>
    </rPh>
    <rPh sb="183" eb="185">
      <t>カゲトキ</t>
    </rPh>
    <rPh sb="186" eb="188">
      <t>コウサカ</t>
    </rPh>
    <rPh sb="198" eb="201">
      <t>チクマシ</t>
    </rPh>
    <rPh sb="205" eb="208">
      <t>ウエダシ</t>
    </rPh>
    <phoneticPr fontId="1"/>
  </si>
  <si>
    <t>点
演出;アツナガ特攻でも潰される電祇平安京の導線の短さ、、
脚本;月宮救出で遣る事終わる序盤で更に遣る事が？百鬼夜行と五菱星
絵コンテ;冒頭の巨人殺陣が凄い
キャラデザ;タイムリープを直ちに受け入れる月宮の浅さ、、
美術;百鬼夜行の電祇平安京の造詣が綺麗
音響;電祇平安京の和奏感は良い</t>
    <rPh sb="9" eb="11">
      <t>トッコウ</t>
    </rPh>
    <rPh sb="13" eb="14">
      <t>ツブ</t>
    </rPh>
    <rPh sb="23" eb="25">
      <t>ドウセン</t>
    </rPh>
    <rPh sb="26" eb="27">
      <t>ミジカ</t>
    </rPh>
    <rPh sb="34" eb="36">
      <t>ツキミヤ</t>
    </rPh>
    <rPh sb="36" eb="38">
      <t>キュウシュツ</t>
    </rPh>
    <rPh sb="39" eb="40">
      <t>ヤ</t>
    </rPh>
    <rPh sb="41" eb="42">
      <t>コト</t>
    </rPh>
    <rPh sb="42" eb="43">
      <t>オ</t>
    </rPh>
    <rPh sb="45" eb="47">
      <t>ジョバン</t>
    </rPh>
    <rPh sb="48" eb="49">
      <t>サラ</t>
    </rPh>
    <rPh sb="50" eb="51">
      <t>ヤ</t>
    </rPh>
    <rPh sb="52" eb="53">
      <t>コト</t>
    </rPh>
    <rPh sb="55" eb="59">
      <t>ヒャッキヤコウ</t>
    </rPh>
    <rPh sb="60" eb="61">
      <t>ゴ</t>
    </rPh>
    <rPh sb="61" eb="63">
      <t>リョウセイ</t>
    </rPh>
    <rPh sb="69" eb="71">
      <t>ボウトウ</t>
    </rPh>
    <rPh sb="72" eb="74">
      <t>キョジン</t>
    </rPh>
    <rPh sb="74" eb="76">
      <t>タテ</t>
    </rPh>
    <rPh sb="77" eb="78">
      <t>スゴ</t>
    </rPh>
    <rPh sb="93" eb="94">
      <t>タダ</t>
    </rPh>
    <rPh sb="96" eb="97">
      <t>ウ</t>
    </rPh>
    <rPh sb="98" eb="99">
      <t>イ</t>
    </rPh>
    <rPh sb="101" eb="103">
      <t>ツキミヤ</t>
    </rPh>
    <rPh sb="104" eb="105">
      <t>アサ</t>
    </rPh>
    <rPh sb="112" eb="116">
      <t>ヒャッキヤコウ</t>
    </rPh>
    <rPh sb="119" eb="122">
      <t>ヘイアンキョウ</t>
    </rPh>
    <rPh sb="123" eb="125">
      <t>ゾウケイ</t>
    </rPh>
    <rPh sb="126" eb="128">
      <t>キレイ</t>
    </rPh>
    <rPh sb="134" eb="137">
      <t>ヘイアンキョウ</t>
    </rPh>
    <phoneticPr fontId="1"/>
  </si>
  <si>
    <t>5、6、7話　80点
演出:瞑想始めたw精神攻撃に精神で打ち返す
脚本:未来安倍晴明をなじるヤンキーの頭の悪いリゼロ、、精神攻撃にシフトする鬼と闇薫世界は少し面白い。ヤンキーに合わせて偏差値30くらい下がった脚本と台詞が対象年齢の混乱を生み出す。餃子効果の強化とアツナガ。認知錯誤で震えるヤンキーと安倍晴明の全滅エンド。寧ろ世界蠱毒は孤独と死の実存主義的存在なるか
絵コンテ:月宮の可愛さが5,6話で増える。殺陣は凄い。ユラとアツナガの殺陣は良い。７話の夜叉卸の背景不足は良くない。メタバース世界を真実とするなら人/鬼の精確な定義と世界観が欲しい。未来の確定性を問うなら現在の正統性が必要
キャラデザ:鬼神と式神が丁寧で嬉しい。死に帰り後のユラも可愛い。月宮の並行世界の賢さに馴染ませる準備が欲しいと思いきや月出身w
美術:
音響:
文藝:人、鬼、概念の境界を攻めるか</t>
    <phoneticPr fontId="1"/>
  </si>
  <si>
    <t>(22話)点
演出;片目で見る
脚本;クロウの殺陣がギャグ強めで冗長。黒竜の後述法の定型化は21話と同じ構造で緩め
絵コンテ;ボーボボ的隔絶と寒い雑魚の殺陣の構造。グリモー戦闘は全体的に丁寧さが欲しいが胸元の顎と青、赤意匠のマントラは美しさ
キャラデザ;
美術;
音響;</t>
    <phoneticPr fontId="1"/>
  </si>
  <si>
    <t>点
演出;片目で見る
脚本;周囲の対戦中に騒ぐ優は摘まみだすべき
絵コンテ;矢乙女桜の転倒へ差し伸べる優の手の導線の崩れ、断絶的ギャグの寒さが気になる。PAWORKSは原画の教育ちゃんとやってほしい
キャラデザ;膳栄子の意匠で矢乙女桜をやる
美術;綺麗なご飯が取れ高
音響;</t>
    <rPh sb="5" eb="7">
      <t>カタメ</t>
    </rPh>
    <rPh sb="8" eb="9">
      <t>ミ</t>
    </rPh>
    <rPh sb="14" eb="16">
      <t>シュウイ</t>
    </rPh>
    <rPh sb="17" eb="19">
      <t>タイセン</t>
    </rPh>
    <rPh sb="19" eb="20">
      <t>ナカ</t>
    </rPh>
    <rPh sb="21" eb="22">
      <t>サワ</t>
    </rPh>
    <rPh sb="23" eb="24">
      <t>ユウ</t>
    </rPh>
    <rPh sb="25" eb="26">
      <t>ツ</t>
    </rPh>
    <rPh sb="43" eb="45">
      <t>テントウ</t>
    </rPh>
    <rPh sb="46" eb="47">
      <t>サ</t>
    </rPh>
    <rPh sb="48" eb="49">
      <t>ノ</t>
    </rPh>
    <rPh sb="51" eb="52">
      <t>ユウ</t>
    </rPh>
    <rPh sb="53" eb="54">
      <t>テ</t>
    </rPh>
    <rPh sb="55" eb="57">
      <t>ドウセン</t>
    </rPh>
    <rPh sb="58" eb="59">
      <t>クズ</t>
    </rPh>
    <rPh sb="61" eb="64">
      <t>ダンゼツテキ</t>
    </rPh>
    <rPh sb="68" eb="69">
      <t>サム</t>
    </rPh>
    <rPh sb="71" eb="72">
      <t>キ</t>
    </rPh>
    <rPh sb="84" eb="86">
      <t>ゲンガ</t>
    </rPh>
    <rPh sb="87" eb="89">
      <t>キョウイク</t>
    </rPh>
    <rPh sb="106" eb="109">
      <t>ゼンエイコ</t>
    </rPh>
    <rPh sb="110" eb="112">
      <t>イショウ</t>
    </rPh>
    <rPh sb="124" eb="126">
      <t>キレイ</t>
    </rPh>
    <rPh sb="128" eb="129">
      <t>ハン</t>
    </rPh>
    <rPh sb="130" eb="131">
      <t>ト</t>
    </rPh>
    <rPh sb="132" eb="133">
      <t>タカ</t>
    </rPh>
    <phoneticPr fontId="1"/>
  </si>
  <si>
    <t>点
演出;真の人属と魔獣王と集団妄想の原書
脚本;首無し王は灰燼に帰して怨念の王に
絵コンテ;町の崩壊煙が停止してドレル将軍殺陣まで予算使い切るが脚本的面白さで保つ印象
キャラデザ;
美術;
音響;</t>
    <rPh sb="5" eb="6">
      <t>シン</t>
    </rPh>
    <rPh sb="7" eb="9">
      <t>ジンゾク</t>
    </rPh>
    <rPh sb="10" eb="13">
      <t>マジュウオウ</t>
    </rPh>
    <rPh sb="14" eb="18">
      <t>シュウダンモウソウ</t>
    </rPh>
    <rPh sb="19" eb="21">
      <t>ゲンショ</t>
    </rPh>
    <rPh sb="25" eb="27">
      <t>クビナ</t>
    </rPh>
    <rPh sb="28" eb="29">
      <t>オウ</t>
    </rPh>
    <rPh sb="30" eb="32">
      <t>カイジン</t>
    </rPh>
    <rPh sb="33" eb="34">
      <t>キ</t>
    </rPh>
    <rPh sb="36" eb="38">
      <t>オンネン</t>
    </rPh>
    <rPh sb="39" eb="40">
      <t>オウ</t>
    </rPh>
    <rPh sb="47" eb="48">
      <t>マチ</t>
    </rPh>
    <rPh sb="49" eb="51">
      <t>ホウカイ</t>
    </rPh>
    <rPh sb="51" eb="52">
      <t>ケムリ</t>
    </rPh>
    <rPh sb="53" eb="55">
      <t>テイシ</t>
    </rPh>
    <rPh sb="60" eb="62">
      <t>ショウグン</t>
    </rPh>
    <rPh sb="62" eb="64">
      <t>タテ</t>
    </rPh>
    <rPh sb="66" eb="68">
      <t>ヨサン</t>
    </rPh>
    <rPh sb="68" eb="69">
      <t>ツカ</t>
    </rPh>
    <rPh sb="70" eb="71">
      <t>キ</t>
    </rPh>
    <rPh sb="73" eb="76">
      <t>キャクホンテキ</t>
    </rPh>
    <rPh sb="76" eb="78">
      <t>オモシロ</t>
    </rPh>
    <rPh sb="80" eb="81">
      <t>タモツ</t>
    </rPh>
    <rPh sb="82" eb="84">
      <t>インショウ</t>
    </rPh>
    <phoneticPr fontId="1"/>
  </si>
  <si>
    <t>点
演出;性と生命の根本的グロテスクさを変則的に描き出す連作。世にも奇妙な物語風味ガーター。
脚本;遊星からの物体SEX。童貞を吸いとる宇宙人ゾンビは原作の読み替え以上に性のグロさを提示。ロードオブザ股間ザグレート。
絵コンテ;性源域の相互融解が性の根本のグロさと恐怖を魅せる。定型的ロボアクションも本質的に戯画構造で良い。ロードオブザの叫ぶ巨人の馘無しへ接続感が巧い
キャラデザ;
美術;ロードオブザコカンの荒れ果てる神殿のクラシカルさが良い。このネタ回のためだけに意味不明な象形文字の発明？
音響;</t>
    <rPh sb="5" eb="6">
      <t>セイ</t>
    </rPh>
    <rPh sb="7" eb="9">
      <t>セイメイ</t>
    </rPh>
    <rPh sb="10" eb="13">
      <t>コンポンテキ</t>
    </rPh>
    <rPh sb="20" eb="23">
      <t>ヘンソクテキ</t>
    </rPh>
    <rPh sb="24" eb="25">
      <t>エガ</t>
    </rPh>
    <rPh sb="26" eb="27">
      <t>ダ</t>
    </rPh>
    <rPh sb="28" eb="30">
      <t>レンサク</t>
    </rPh>
    <rPh sb="31" eb="32">
      <t>ヨ</t>
    </rPh>
    <rPh sb="34" eb="36">
      <t>キミョウ</t>
    </rPh>
    <rPh sb="37" eb="39">
      <t>モノガタリ</t>
    </rPh>
    <rPh sb="39" eb="41">
      <t>フウミ</t>
    </rPh>
    <rPh sb="50" eb="52">
      <t>ユウセイ</t>
    </rPh>
    <rPh sb="55" eb="57">
      <t>ブッタイ</t>
    </rPh>
    <rPh sb="61" eb="63">
      <t>ドウテイ</t>
    </rPh>
    <rPh sb="64" eb="65">
      <t>ス</t>
    </rPh>
    <rPh sb="68" eb="71">
      <t>ウチュウジン</t>
    </rPh>
    <rPh sb="75" eb="77">
      <t>ゲンサク</t>
    </rPh>
    <rPh sb="78" eb="79">
      <t>ヨ</t>
    </rPh>
    <rPh sb="80" eb="81">
      <t>カ</t>
    </rPh>
    <rPh sb="82" eb="84">
      <t>イジョウ</t>
    </rPh>
    <rPh sb="85" eb="86">
      <t>セイ</t>
    </rPh>
    <rPh sb="91" eb="93">
      <t>テイジ</t>
    </rPh>
    <rPh sb="100" eb="102">
      <t>コカン</t>
    </rPh>
    <rPh sb="114" eb="115">
      <t>セイ</t>
    </rPh>
    <rPh sb="169" eb="170">
      <t>サケ</t>
    </rPh>
    <rPh sb="171" eb="173">
      <t>キョジン</t>
    </rPh>
    <rPh sb="174" eb="175">
      <t>クビ</t>
    </rPh>
    <rPh sb="175" eb="176">
      <t>ナ</t>
    </rPh>
    <rPh sb="178" eb="181">
      <t>セツゾクカン</t>
    </rPh>
    <rPh sb="182" eb="183">
      <t>ウマ</t>
    </rPh>
    <rPh sb="205" eb="206">
      <t>ア</t>
    </rPh>
    <rPh sb="207" eb="208">
      <t>ハ</t>
    </rPh>
    <rPh sb="210" eb="212">
      <t>シンデン</t>
    </rPh>
    <rPh sb="220" eb="221">
      <t>ヨ</t>
    </rPh>
    <rPh sb="227" eb="228">
      <t>カイ</t>
    </rPh>
    <rPh sb="234" eb="238">
      <t>イミフメイ</t>
    </rPh>
    <rPh sb="239" eb="243">
      <t>ショウケイモジ</t>
    </rPh>
    <rPh sb="244" eb="246">
      <t>ハツメイ</t>
    </rPh>
    <phoneticPr fontId="1"/>
  </si>
  <si>
    <t>点　ワンセンテンスの廃線路は歴史の破片を現在へ照らし返し可能性を無限に拓く
演出;割れ石から顔を出す薔薇輝石の美しさ
脚本;伊万里先輩レクチャー回
絵コンテ;水底の石、山脈の石、廃線の石。石だけでご飯食べられる巧さ。デフォルメで解説、歓喜する瑠璃たちの可愛さ
キャラデザ;
美術;どうでもいい雑草と枯れ木、廃線の描き込み
音響;</t>
    <rPh sb="10" eb="13">
      <t>ハイセンロ</t>
    </rPh>
    <rPh sb="14" eb="16">
      <t>レキシ</t>
    </rPh>
    <rPh sb="17" eb="19">
      <t>ハヘン</t>
    </rPh>
    <rPh sb="20" eb="22">
      <t>ゲンザイ</t>
    </rPh>
    <rPh sb="23" eb="24">
      <t>テ</t>
    </rPh>
    <rPh sb="26" eb="27">
      <t>カエ</t>
    </rPh>
    <rPh sb="28" eb="31">
      <t>カノウセイ</t>
    </rPh>
    <rPh sb="32" eb="34">
      <t>ムゲン</t>
    </rPh>
    <rPh sb="35" eb="36">
      <t>ヒラ</t>
    </rPh>
    <rPh sb="41" eb="42">
      <t>ワ</t>
    </rPh>
    <rPh sb="43" eb="44">
      <t>イシ</t>
    </rPh>
    <rPh sb="46" eb="47">
      <t>カオ</t>
    </rPh>
    <rPh sb="48" eb="49">
      <t>ダ</t>
    </rPh>
    <rPh sb="50" eb="52">
      <t>バラ</t>
    </rPh>
    <rPh sb="52" eb="54">
      <t>キセキ</t>
    </rPh>
    <rPh sb="55" eb="56">
      <t>ウツク</t>
    </rPh>
    <rPh sb="62" eb="65">
      <t>イマリ</t>
    </rPh>
    <rPh sb="65" eb="67">
      <t>センパイ</t>
    </rPh>
    <rPh sb="72" eb="73">
      <t>カイ</t>
    </rPh>
    <rPh sb="79" eb="80">
      <t>ミズ</t>
    </rPh>
    <rPh sb="80" eb="81">
      <t>ソコ</t>
    </rPh>
    <rPh sb="82" eb="83">
      <t>イシ</t>
    </rPh>
    <rPh sb="84" eb="86">
      <t>サンミャク</t>
    </rPh>
    <rPh sb="87" eb="88">
      <t>イシ</t>
    </rPh>
    <rPh sb="89" eb="91">
      <t>ハイセン</t>
    </rPh>
    <rPh sb="92" eb="93">
      <t>イシ</t>
    </rPh>
    <rPh sb="94" eb="95">
      <t>イシ</t>
    </rPh>
    <rPh sb="99" eb="100">
      <t>ハン</t>
    </rPh>
    <rPh sb="100" eb="101">
      <t>タ</t>
    </rPh>
    <rPh sb="105" eb="106">
      <t>ウマ</t>
    </rPh>
    <rPh sb="114" eb="116">
      <t>カイセツ</t>
    </rPh>
    <rPh sb="117" eb="119">
      <t>カンキ</t>
    </rPh>
    <rPh sb="121" eb="123">
      <t>ルリ</t>
    </rPh>
    <rPh sb="126" eb="128">
      <t>カワイ</t>
    </rPh>
    <rPh sb="146" eb="148">
      <t>ザッソウ</t>
    </rPh>
    <rPh sb="149" eb="150">
      <t>カ</t>
    </rPh>
    <rPh sb="151" eb="152">
      <t>キ</t>
    </rPh>
    <rPh sb="153" eb="155">
      <t>ハイセン</t>
    </rPh>
    <rPh sb="156" eb="157">
      <t>カ</t>
    </rPh>
    <rPh sb="158" eb="159">
      <t>コ</t>
    </rPh>
    <phoneticPr fontId="1"/>
  </si>
  <si>
    <t>演出:青龍塔周りの急展開が雑で折角のシナリオの奇抜さを悪く加速
脚本:アツナガ死亡。月宮の死亡の下りの断絶、ユラと葛の下る断絶も大きい
絵コンテ:ヤンキー武装は良い意匠だが殺陣はガサツ
キャラデザ:
美術:
音響:
文藝:未来世界のカタストロフと月宮転生から死亡まである意味転生盛り沢山。ループ世界線の連関と世界粒子の強度変化は因果の強化</t>
    <phoneticPr fontId="1"/>
  </si>
  <si>
    <t>点　素晴らしい
演出;ボイパとベースのリズム自律がアカペラの人間的音楽的下地を作り直す。夢見る15歳は正しくミルフィーユであり一枚一枚の襞は歌う瞬間にのみ屹立する
脚本;自分語りの恰好悪さは矮小さの自覚と行動で光に反転する。アカペラの作家主義、商業主義の対立を終盤で取り込むのか
絵コンテ;只管パンくずを零す嬉歌ｗ
キャラデザ;閏の器用貧乏。結の母親依存と自立の迷走と絶対音感
美術;
音響;ボイパとベースは耳に入る故に合わせ辛いが寧ろリズムを創り出す役割を自省する</t>
    <rPh sb="2" eb="4">
      <t>スバ</t>
    </rPh>
    <rPh sb="22" eb="24">
      <t>ジリツ</t>
    </rPh>
    <rPh sb="30" eb="33">
      <t>ニンゲンテキ</t>
    </rPh>
    <rPh sb="33" eb="36">
      <t>オンガクテキ</t>
    </rPh>
    <rPh sb="36" eb="38">
      <t>シタジ</t>
    </rPh>
    <rPh sb="39" eb="40">
      <t>ツク</t>
    </rPh>
    <rPh sb="41" eb="42">
      <t>ナオ</t>
    </rPh>
    <rPh sb="44" eb="46">
      <t>ユメミ</t>
    </rPh>
    <rPh sb="49" eb="50">
      <t>サイ</t>
    </rPh>
    <rPh sb="51" eb="52">
      <t>マサ</t>
    </rPh>
    <rPh sb="63" eb="67">
      <t>イチマイイチマイ</t>
    </rPh>
    <rPh sb="68" eb="69">
      <t>ヒダ</t>
    </rPh>
    <rPh sb="70" eb="71">
      <t>ウタ</t>
    </rPh>
    <rPh sb="72" eb="74">
      <t>シュンカン</t>
    </rPh>
    <rPh sb="77" eb="79">
      <t>キツリツ</t>
    </rPh>
    <rPh sb="85" eb="87">
      <t>ジブン</t>
    </rPh>
    <rPh sb="87" eb="88">
      <t>カタ</t>
    </rPh>
    <rPh sb="90" eb="92">
      <t>カッコウ</t>
    </rPh>
    <rPh sb="92" eb="93">
      <t>ワル</t>
    </rPh>
    <rPh sb="95" eb="97">
      <t>ワイショウ</t>
    </rPh>
    <rPh sb="99" eb="101">
      <t>ジカク</t>
    </rPh>
    <rPh sb="102" eb="104">
      <t>コウドウ</t>
    </rPh>
    <rPh sb="105" eb="106">
      <t>ヒカリ</t>
    </rPh>
    <rPh sb="107" eb="109">
      <t>ハンテン</t>
    </rPh>
    <rPh sb="117" eb="121">
      <t>サッカシュギ</t>
    </rPh>
    <rPh sb="122" eb="124">
      <t>ショウギョウ</t>
    </rPh>
    <rPh sb="124" eb="126">
      <t>シュギ</t>
    </rPh>
    <rPh sb="127" eb="129">
      <t>タイリツ</t>
    </rPh>
    <rPh sb="130" eb="132">
      <t>シュウバン</t>
    </rPh>
    <rPh sb="133" eb="134">
      <t>ト</t>
    </rPh>
    <rPh sb="135" eb="136">
      <t>コ</t>
    </rPh>
    <rPh sb="145" eb="147">
      <t>ヒタスラ</t>
    </rPh>
    <rPh sb="152" eb="153">
      <t>コボ</t>
    </rPh>
    <rPh sb="154" eb="155">
      <t>ウレ</t>
    </rPh>
    <rPh sb="155" eb="156">
      <t>ウタ</t>
    </rPh>
    <rPh sb="164" eb="165">
      <t>ウルウ</t>
    </rPh>
    <rPh sb="166" eb="170">
      <t>キヨウビンボウ</t>
    </rPh>
    <rPh sb="171" eb="172">
      <t>ムス</t>
    </rPh>
    <rPh sb="173" eb="175">
      <t>ハハオヤ</t>
    </rPh>
    <rPh sb="175" eb="177">
      <t>イゾン</t>
    </rPh>
    <rPh sb="178" eb="180">
      <t>ジリツ</t>
    </rPh>
    <rPh sb="181" eb="183">
      <t>メイソウ</t>
    </rPh>
    <rPh sb="184" eb="188">
      <t>ゼッタイオンカン</t>
    </rPh>
    <rPh sb="204" eb="205">
      <t>ミミ</t>
    </rPh>
    <rPh sb="206" eb="207">
      <t>ハイ</t>
    </rPh>
    <rPh sb="208" eb="209">
      <t>ユエ</t>
    </rPh>
    <rPh sb="210" eb="211">
      <t>ア</t>
    </rPh>
    <rPh sb="213" eb="214">
      <t>ヅラ</t>
    </rPh>
    <rPh sb="216" eb="217">
      <t>ムシ</t>
    </rPh>
    <rPh sb="222" eb="223">
      <t>ツク</t>
    </rPh>
    <rPh sb="224" eb="225">
      <t>ダ</t>
    </rPh>
    <rPh sb="226" eb="228">
      <t>ヤクワリ</t>
    </rPh>
    <rPh sb="229" eb="231">
      <t>ジセイ</t>
    </rPh>
    <phoneticPr fontId="1"/>
  </si>
  <si>
    <t>85点
演出:黒骸の最後の屹立、ドワンイェの覚悟と断絶、石見菜奈香の迫真演技の全てが符号する終盤の神的演出が凄い。ドラマパートはしっかり出来るのでギャグやめるべきでは、、
脚本:黒骸化の端折りはさておき
絵コンテ:黒の弔いは残滓の業火とともに</t>
    <phoneticPr fontId="1"/>
  </si>
  <si>
    <t>90点
演出:今回だけでガチアクタを全て飲み込む出来映え
脚本:マキナ財閥令嬢設定来たw
絵コンテ:タイタン工業のロゴのバリエーションの天丼の豊かさが巧い。躊躇いとツッコミがリップシンクの妙の真骨頂</t>
    <phoneticPr fontId="1"/>
  </si>
  <si>
    <t xml:space="preserve">22話75点
演出:京都で渡世を隔絶し鈴鬼を討つ。互いの娘が構造的な発展性の違いと未来を据えるか。捨て子/鬼子
脚本:また蕎麦屋やるのか、、前回おふうを放した意味とは。曲妻は鬼の妹鈴の化身にて二人静も向日葵も鬼娘。また同居人増える、、
絵コンテ:橋上の殺陣の崩れは気になる
キャラデザ:向日葵より野茉里のが可愛い
美術:
</t>
    <rPh sb="2" eb="3">
      <t>ワ</t>
    </rPh>
    <phoneticPr fontId="1"/>
  </si>
  <si>
    <t>95点
演出:閉鎖的村社会の惨さ、陰湿さが良く表現されている秀作。暖かい村落共同体や擬似共同体への回帰を説く人は見るべき
脚本:マギーくんとモグラの活躍回
絵コンテ:後ろめたい村落共同体の雰囲気とテーマが絶妙に功を奏す秀作
キャラデザ:
美術:村落の建屋、空気の澱む混じり、怨念の醜さが和風に組み込まれ素晴らしい</t>
    <phoneticPr fontId="1"/>
  </si>
  <si>
    <t>点　地雷センサーが鳴る人魚の嘆きの海
演出;箱庭の人形は絶対者の女帝系列デウスエクスマキナで転がる。現世の地獄一家はジョーズで取り込む
脚本;天井から百足の落下ｗ図解の桐島猫は深堀つつ放置する現実性を帯びる
絵コンテ;実はムンクの叫び的意匠に月夜の人魚伝説を重畳するのは、村社会の閉鎖性の叫びとともに森くんの自我崩壊でもあるか
キャラデザ;過保護な親が過剰な神経質息子の陰鬱さを加速する
美術;祭りで恐怖を再現する祭祀の位置づけと閉鎖社会の歴史性との関連は京都市を想起
音響;</t>
    <phoneticPr fontId="1"/>
  </si>
  <si>
    <t>点
演出;ナノスキンで自宅を変形ロボ化する構造展開の凄み
脚本;
絵コンテ;ジジとアイラにすごむ怪獣。宇宙怪獣、、、呟くオカルンｗ怪獣の巨大パンと人物のミクロパンの往復の巧さ
キャラデザ;
美術;夜の街を魚眼で舐め廻す構造が直前の街並みの精密さで対照化
音響;怪獣大災害の音響の凄み</t>
    <rPh sb="11" eb="13">
      <t>ジタク</t>
    </rPh>
    <rPh sb="14" eb="16">
      <t>ヘンケイ</t>
    </rPh>
    <rPh sb="18" eb="19">
      <t>カ</t>
    </rPh>
    <rPh sb="21" eb="23">
      <t>コウゾウ</t>
    </rPh>
    <rPh sb="23" eb="25">
      <t>テンカイ</t>
    </rPh>
    <rPh sb="26" eb="27">
      <t>スゴ</t>
    </rPh>
    <rPh sb="48" eb="50">
      <t>カイジュウ</t>
    </rPh>
    <rPh sb="51" eb="55">
      <t>ウチュウカイジュウ</t>
    </rPh>
    <rPh sb="58" eb="59">
      <t>ツブヤ</t>
    </rPh>
    <rPh sb="65" eb="67">
      <t>カイジュウ</t>
    </rPh>
    <rPh sb="68" eb="70">
      <t>キョダイ</t>
    </rPh>
    <rPh sb="73" eb="75">
      <t>ジンブツ</t>
    </rPh>
    <rPh sb="82" eb="84">
      <t>オウフク</t>
    </rPh>
    <rPh sb="85" eb="86">
      <t>ウマ</t>
    </rPh>
    <rPh sb="98" eb="99">
      <t>ヨル</t>
    </rPh>
    <rPh sb="100" eb="101">
      <t>マチ</t>
    </rPh>
    <rPh sb="102" eb="104">
      <t>ギョガン</t>
    </rPh>
    <rPh sb="105" eb="106">
      <t>ナ</t>
    </rPh>
    <rPh sb="107" eb="108">
      <t>マワ</t>
    </rPh>
    <rPh sb="109" eb="111">
      <t>コウゾウ</t>
    </rPh>
    <rPh sb="112" eb="114">
      <t>チョクゼン</t>
    </rPh>
    <rPh sb="115" eb="117">
      <t>マチナ</t>
    </rPh>
    <rPh sb="119" eb="121">
      <t>セイミツ</t>
    </rPh>
    <rPh sb="123" eb="126">
      <t>タイショウカ</t>
    </rPh>
    <rPh sb="130" eb="132">
      <t>カイジュウ</t>
    </rPh>
    <rPh sb="132" eb="135">
      <t>ダイサイガイ</t>
    </rPh>
    <rPh sb="136" eb="138">
      <t>オンキョウ</t>
    </rPh>
    <rPh sb="139" eb="140">
      <t>スゴ</t>
    </rPh>
    <phoneticPr fontId="1"/>
  </si>
  <si>
    <t>点
演出;鶯谷と五反田は良い潜在カップルで「ここさけ」の再話
脚本;言葉に詰まる鶯谷王子をもう少しパンすると良い。フラれる鶯谷の後述法は良くない
絵コンテ;白雪姫上野可愛いね
キャラデザ;上野は純粋馬鹿。モブの奇妙な萌えキャラ感が浮く。フラれる鶯谷と上野の美少年少女感は直後のパンジーと相俟って美しい
美術;フラれ逃げる鶯谷と散り撒く金木犀の初恋
音響;エコンテが素晴らしいGLASGOWのライブシーンをEDに当てて欲しい</t>
    <rPh sb="5" eb="7">
      <t>ウグイスダニ</t>
    </rPh>
    <rPh sb="8" eb="11">
      <t>ゴタンダ</t>
    </rPh>
    <rPh sb="28" eb="30">
      <t>サイワ</t>
    </rPh>
    <rPh sb="34" eb="36">
      <t>コトバ</t>
    </rPh>
    <rPh sb="37" eb="38">
      <t>ツ</t>
    </rPh>
    <rPh sb="40" eb="42">
      <t>ウグイスダニ</t>
    </rPh>
    <rPh sb="42" eb="44">
      <t>オウジ</t>
    </rPh>
    <rPh sb="47" eb="48">
      <t>スコ</t>
    </rPh>
    <rPh sb="54" eb="55">
      <t>イ</t>
    </rPh>
    <rPh sb="61" eb="63">
      <t>ウグイスダニ</t>
    </rPh>
    <rPh sb="64" eb="67">
      <t>コウジュツホウ</t>
    </rPh>
    <rPh sb="68" eb="69">
      <t>ヨ</t>
    </rPh>
    <rPh sb="78" eb="81">
      <t>シラユキヒメ</t>
    </rPh>
    <rPh sb="81" eb="83">
      <t>ウエノ</t>
    </rPh>
    <rPh sb="83" eb="85">
      <t>カワイ</t>
    </rPh>
    <rPh sb="94" eb="96">
      <t>ウエノ</t>
    </rPh>
    <rPh sb="97" eb="99">
      <t>ジュンスイ</t>
    </rPh>
    <rPh sb="99" eb="101">
      <t>バカ</t>
    </rPh>
    <rPh sb="105" eb="107">
      <t>キミョウ</t>
    </rPh>
    <rPh sb="108" eb="109">
      <t>モ</t>
    </rPh>
    <rPh sb="113" eb="114">
      <t>カン</t>
    </rPh>
    <rPh sb="115" eb="116">
      <t>ウ</t>
    </rPh>
    <rPh sb="122" eb="124">
      <t>ウグイスダニ</t>
    </rPh>
    <rPh sb="125" eb="127">
      <t>ウエノ</t>
    </rPh>
    <rPh sb="128" eb="133">
      <t>ビショウネンショウジョ</t>
    </rPh>
    <rPh sb="133" eb="134">
      <t>カン</t>
    </rPh>
    <rPh sb="135" eb="137">
      <t>チョクゴ</t>
    </rPh>
    <rPh sb="143" eb="145">
      <t>アイマ</t>
    </rPh>
    <rPh sb="147" eb="148">
      <t>ウツク</t>
    </rPh>
    <rPh sb="157" eb="158">
      <t>ニ</t>
    </rPh>
    <rPh sb="160" eb="162">
      <t>ウグイスダニ</t>
    </rPh>
    <rPh sb="163" eb="164">
      <t>チ</t>
    </rPh>
    <rPh sb="165" eb="166">
      <t>マ</t>
    </rPh>
    <rPh sb="167" eb="170">
      <t>キンモクセイ</t>
    </rPh>
    <rPh sb="171" eb="173">
      <t>ハツコイ</t>
    </rPh>
    <rPh sb="182" eb="184">
      <t>スバ</t>
    </rPh>
    <rPh sb="205" eb="206">
      <t>ア</t>
    </rPh>
    <rPh sb="208" eb="209">
      <t>ホ</t>
    </rPh>
    <phoneticPr fontId="1"/>
  </si>
  <si>
    <t>点
演出;月宮＝無敵の人の快楽への逃避と歴史への復讐の構造は良いが
脚本;ループ＋多次元世界＋記憶保持の集合＋カタストロフ＋カオス表象。環世界の移動可能性としてのヤンキーとエリートのホモソがファムファタルを打ち破る構造。要素毎の踏込浅さが右手ストレートに終始しちゃう
絵コンテ;剣戟に収斂し聖獣/ロボット対戦は奥の手に
キャラデザ;
美術;
音響;</t>
    <rPh sb="5" eb="7">
      <t>ツキミヤ</t>
    </rPh>
    <rPh sb="8" eb="10">
      <t>ムテキ</t>
    </rPh>
    <rPh sb="11" eb="12">
      <t>ヒト</t>
    </rPh>
    <rPh sb="13" eb="15">
      <t>カイラク</t>
    </rPh>
    <rPh sb="17" eb="19">
      <t>トウヒ</t>
    </rPh>
    <rPh sb="20" eb="22">
      <t>レキシ</t>
    </rPh>
    <rPh sb="24" eb="26">
      <t>フクシュウ</t>
    </rPh>
    <rPh sb="27" eb="29">
      <t>コウゾウ</t>
    </rPh>
    <rPh sb="30" eb="31">
      <t>イ</t>
    </rPh>
    <rPh sb="41" eb="44">
      <t>タジゲン</t>
    </rPh>
    <rPh sb="44" eb="46">
      <t>セカイ</t>
    </rPh>
    <rPh sb="47" eb="51">
      <t>キオクホジ</t>
    </rPh>
    <rPh sb="52" eb="54">
      <t>シュウゴウ</t>
    </rPh>
    <rPh sb="65" eb="67">
      <t>ヒョウショウ</t>
    </rPh>
    <rPh sb="68" eb="69">
      <t>カン</t>
    </rPh>
    <rPh sb="69" eb="71">
      <t>セカイ</t>
    </rPh>
    <rPh sb="72" eb="74">
      <t>イドウ</t>
    </rPh>
    <rPh sb="74" eb="77">
      <t>カノウセイ</t>
    </rPh>
    <rPh sb="103" eb="104">
      <t>ウ</t>
    </rPh>
    <rPh sb="105" eb="106">
      <t>ヤブ</t>
    </rPh>
    <rPh sb="107" eb="109">
      <t>コウゾウ</t>
    </rPh>
    <rPh sb="110" eb="112">
      <t>ヨウソ</t>
    </rPh>
    <rPh sb="112" eb="113">
      <t>ゴト</t>
    </rPh>
    <rPh sb="114" eb="115">
      <t>フ</t>
    </rPh>
    <rPh sb="115" eb="116">
      <t>コ</t>
    </rPh>
    <rPh sb="116" eb="117">
      <t>アサ</t>
    </rPh>
    <rPh sb="119" eb="120">
      <t>ミギ</t>
    </rPh>
    <rPh sb="120" eb="121">
      <t>テ</t>
    </rPh>
    <rPh sb="127" eb="129">
      <t>シュウシ</t>
    </rPh>
    <rPh sb="139" eb="141">
      <t>ケンゲキ</t>
    </rPh>
    <rPh sb="142" eb="144">
      <t>シュウレン</t>
    </rPh>
    <rPh sb="145" eb="147">
      <t>セイジュウ</t>
    </rPh>
    <rPh sb="152" eb="154">
      <t>タイセン</t>
    </rPh>
    <rPh sb="155" eb="156">
      <t>オク</t>
    </rPh>
    <rPh sb="157" eb="158">
      <t>テ</t>
    </rPh>
    <phoneticPr fontId="1"/>
  </si>
  <si>
    <t>点
演出;ネロとミラーの三角関係が構造的美術的脚本的な傑作
脚本;うぐぅじゃなくてふぅｗ
絵コンテ;ラザフォードが連行するカーテン包むモニカが面白い。モニカ変装度合いの凄み
キャラデザ;借金取りと女に嘘はついてもチェスと音楽に嘘はない。成長しないモニカｗ
美術;バーニーと戯れるモニカの公園意匠が素晴らしい梟
音響;バーニーの親切心が猜疑心に変遷する悲壮なスケッチピアノが良い</t>
    <rPh sb="12" eb="16">
      <t>サンカクカンケイ</t>
    </rPh>
    <rPh sb="17" eb="20">
      <t>コウゾウテキ</t>
    </rPh>
    <rPh sb="20" eb="23">
      <t>ビジュツテキ</t>
    </rPh>
    <rPh sb="23" eb="25">
      <t>キャクホン</t>
    </rPh>
    <rPh sb="25" eb="26">
      <t>テキ</t>
    </rPh>
    <rPh sb="27" eb="29">
      <t>ケッサク</t>
    </rPh>
    <rPh sb="57" eb="59">
      <t>レンコウ</t>
    </rPh>
    <rPh sb="65" eb="66">
      <t>クル</t>
    </rPh>
    <rPh sb="71" eb="73">
      <t>オモシロ</t>
    </rPh>
    <rPh sb="78" eb="80">
      <t>ヘンソウ</t>
    </rPh>
    <rPh sb="80" eb="82">
      <t>ドア</t>
    </rPh>
    <rPh sb="84" eb="85">
      <t>スゴ</t>
    </rPh>
    <rPh sb="118" eb="120">
      <t>セイチョウ</t>
    </rPh>
    <rPh sb="136" eb="137">
      <t>タワム</t>
    </rPh>
    <rPh sb="143" eb="145">
      <t>コウエン</t>
    </rPh>
    <rPh sb="145" eb="147">
      <t>イショウ</t>
    </rPh>
    <rPh sb="148" eb="150">
      <t>スバ</t>
    </rPh>
    <rPh sb="153" eb="154">
      <t>フクロウ</t>
    </rPh>
    <rPh sb="163" eb="166">
      <t>シンセツシン</t>
    </rPh>
    <rPh sb="167" eb="170">
      <t>サイギシン</t>
    </rPh>
    <rPh sb="171" eb="173">
      <t>ヘンセン</t>
    </rPh>
    <rPh sb="175" eb="177">
      <t>ヒソウ</t>
    </rPh>
    <rPh sb="186" eb="187">
      <t>イ</t>
    </rPh>
    <phoneticPr fontId="1"/>
  </si>
  <si>
    <t>点
演出;夜桜と来世を想う酒の余韻。断捨離に問い直す物事の要否と戯れからの発展性でガチアクタを追い越す
脚本;懇親会に出ない藤の素朴で当然な態度が現代的だが作家的でもあるか
絵コンテ;良い脚本に項垂れ無力感に苛まれる日浦のいじましさが繊細で良いクリエイティブの一端
キャラデザ;不要物で拵える猫人形の可愛さ
美術;プチ打ち上げの桜の花弁は美しいがパンアウトの書込みも欲しい。積み読みのフランス食卓史は気になる
音響;なだらかでも踏みしめる実感の生活のピアノが優しい矜持</t>
    <rPh sb="5" eb="7">
      <t>ヨザクラ</t>
    </rPh>
    <rPh sb="8" eb="10">
      <t>ライセ</t>
    </rPh>
    <rPh sb="11" eb="12">
      <t>オモ</t>
    </rPh>
    <rPh sb="13" eb="14">
      <t>サケ</t>
    </rPh>
    <rPh sb="15" eb="17">
      <t>ヨイン</t>
    </rPh>
    <rPh sb="18" eb="21">
      <t>ダンシャリ</t>
    </rPh>
    <rPh sb="22" eb="23">
      <t>ト</t>
    </rPh>
    <rPh sb="24" eb="25">
      <t>ナオ</t>
    </rPh>
    <rPh sb="26" eb="28">
      <t>モノゴト</t>
    </rPh>
    <rPh sb="29" eb="31">
      <t>ヨウヒ</t>
    </rPh>
    <rPh sb="32" eb="33">
      <t>タワム</t>
    </rPh>
    <rPh sb="37" eb="40">
      <t>ハッテンセイ</t>
    </rPh>
    <rPh sb="47" eb="48">
      <t>オ</t>
    </rPh>
    <rPh sb="49" eb="50">
      <t>コ</t>
    </rPh>
    <rPh sb="55" eb="58">
      <t>コンシンカイ</t>
    </rPh>
    <rPh sb="59" eb="60">
      <t>デ</t>
    </rPh>
    <rPh sb="62" eb="63">
      <t>フジ</t>
    </rPh>
    <rPh sb="64" eb="66">
      <t>ソボク</t>
    </rPh>
    <rPh sb="67" eb="69">
      <t>トウゼン</t>
    </rPh>
    <rPh sb="70" eb="72">
      <t>タイド</t>
    </rPh>
    <rPh sb="73" eb="76">
      <t>ゲンダイテキ</t>
    </rPh>
    <rPh sb="78" eb="81">
      <t>サッカテキ</t>
    </rPh>
    <rPh sb="92" eb="93">
      <t>ヨ</t>
    </rPh>
    <rPh sb="94" eb="96">
      <t>キャクホン</t>
    </rPh>
    <rPh sb="97" eb="99">
      <t>ウナダ</t>
    </rPh>
    <rPh sb="100" eb="103">
      <t>ムリョクカン</t>
    </rPh>
    <rPh sb="104" eb="105">
      <t>サイナ</t>
    </rPh>
    <rPh sb="108" eb="110">
      <t>ヒウラ</t>
    </rPh>
    <rPh sb="117" eb="119">
      <t>センサイ</t>
    </rPh>
    <rPh sb="120" eb="121">
      <t>ヨ</t>
    </rPh>
    <rPh sb="130" eb="132">
      <t>イッタン</t>
    </rPh>
    <rPh sb="139" eb="142">
      <t>フヨウブツ</t>
    </rPh>
    <rPh sb="143" eb="144">
      <t>コシラ</t>
    </rPh>
    <rPh sb="146" eb="147">
      <t>ネコ</t>
    </rPh>
    <rPh sb="147" eb="149">
      <t>ニンギョウ</t>
    </rPh>
    <rPh sb="150" eb="152">
      <t>カワイ</t>
    </rPh>
    <rPh sb="159" eb="160">
      <t>ウ</t>
    </rPh>
    <rPh sb="161" eb="162">
      <t>ア</t>
    </rPh>
    <rPh sb="164" eb="165">
      <t>サクラ</t>
    </rPh>
    <rPh sb="166" eb="168">
      <t>カベン</t>
    </rPh>
    <rPh sb="169" eb="170">
      <t>ウツク</t>
    </rPh>
    <rPh sb="179" eb="181">
      <t>カキコ</t>
    </rPh>
    <rPh sb="183" eb="184">
      <t>ホ</t>
    </rPh>
    <rPh sb="187" eb="188">
      <t>ツ</t>
    </rPh>
    <rPh sb="189" eb="190">
      <t>ヨ</t>
    </rPh>
    <rPh sb="196" eb="198">
      <t>ショクタク</t>
    </rPh>
    <rPh sb="214" eb="215">
      <t>フ</t>
    </rPh>
    <rPh sb="219" eb="221">
      <t>ジッカン</t>
    </rPh>
    <rPh sb="222" eb="224">
      <t>セイカツ</t>
    </rPh>
    <rPh sb="229" eb="230">
      <t>ヤサ</t>
    </rPh>
    <rPh sb="232" eb="234">
      <t>キョウジ</t>
    </rPh>
    <phoneticPr fontId="1"/>
  </si>
  <si>
    <t>点
演出;超贅沢なケーキレッスン回。渡す前後でケーキクラッシュしたら満点だが。家業の本質に父を問う凛太郎は親目線的には取れ高だが高校生目線はどうなのか
脚本;凛太郎に手伝わせるケーキは家継の導線か。昴とのお気に入りの公園で開封するケーキが想い出に重なる和栗。ケーキ修行から微妙に回避する凛太郎の構造が現代的か。ケーキ屋厳しいですよ
絵コンテ;お疲れ様気味。ケーキ屋母にお勧めケーキ屋を聴く無辜の凛太郎に剥れる母が取れ高
キャラデザ;凛太郎は父母と仲良くし過ぎ、、現代的？ファンシー志向が鍵か。MVPは父の渋カッコよさ
美術;和栗の待ち受けホイップタルト。凛太郎作成ケーキの断面の粗さは素人さより寧ろ気疲れ感
音響;</t>
    <rPh sb="5" eb="6">
      <t>チョウ</t>
    </rPh>
    <rPh sb="6" eb="8">
      <t>ゼイタク</t>
    </rPh>
    <rPh sb="16" eb="17">
      <t>カイ</t>
    </rPh>
    <rPh sb="39" eb="41">
      <t>カギョウ</t>
    </rPh>
    <rPh sb="42" eb="44">
      <t>ホンシツ</t>
    </rPh>
    <rPh sb="45" eb="46">
      <t>チチ</t>
    </rPh>
    <rPh sb="47" eb="48">
      <t>ト</t>
    </rPh>
    <rPh sb="49" eb="52">
      <t>リンタロウ</t>
    </rPh>
    <rPh sb="53" eb="56">
      <t>オヤメセン</t>
    </rPh>
    <rPh sb="56" eb="57">
      <t>テキ</t>
    </rPh>
    <rPh sb="59" eb="60">
      <t>ト</t>
    </rPh>
    <rPh sb="61" eb="62">
      <t>タカ</t>
    </rPh>
    <rPh sb="64" eb="67">
      <t>コウコウセイ</t>
    </rPh>
    <rPh sb="67" eb="69">
      <t>メセン</t>
    </rPh>
    <rPh sb="79" eb="82">
      <t>リンタロウ</t>
    </rPh>
    <rPh sb="83" eb="85">
      <t>テツダ</t>
    </rPh>
    <rPh sb="92" eb="93">
      <t>イエ</t>
    </rPh>
    <rPh sb="93" eb="94">
      <t>ツギ</t>
    </rPh>
    <rPh sb="95" eb="97">
      <t>ドウセン</t>
    </rPh>
    <rPh sb="99" eb="100">
      <t>スバル</t>
    </rPh>
    <rPh sb="103" eb="104">
      <t>キ</t>
    </rPh>
    <rPh sb="105" eb="106">
      <t>イ</t>
    </rPh>
    <rPh sb="108" eb="110">
      <t>コウエン</t>
    </rPh>
    <rPh sb="111" eb="113">
      <t>カイフウ</t>
    </rPh>
    <rPh sb="119" eb="120">
      <t>オモ</t>
    </rPh>
    <rPh sb="121" eb="122">
      <t>デ</t>
    </rPh>
    <rPh sb="123" eb="124">
      <t>カサ</t>
    </rPh>
    <rPh sb="126" eb="128">
      <t>ワグリ</t>
    </rPh>
    <rPh sb="132" eb="134">
      <t>シュギョウ</t>
    </rPh>
    <rPh sb="136" eb="138">
      <t>ビミョウ</t>
    </rPh>
    <rPh sb="139" eb="141">
      <t>カイヒ</t>
    </rPh>
    <rPh sb="143" eb="146">
      <t>リンタロウ</t>
    </rPh>
    <rPh sb="147" eb="149">
      <t>コウゾウ</t>
    </rPh>
    <rPh sb="150" eb="153">
      <t>ゲンダイテキ</t>
    </rPh>
    <rPh sb="158" eb="159">
      <t>ヤ</t>
    </rPh>
    <rPh sb="159" eb="160">
      <t>キビ</t>
    </rPh>
    <rPh sb="172" eb="173">
      <t>ツカ</t>
    </rPh>
    <rPh sb="174" eb="175">
      <t>サマ</t>
    </rPh>
    <rPh sb="175" eb="177">
      <t>キミ</t>
    </rPh>
    <rPh sb="181" eb="182">
      <t>ヤ</t>
    </rPh>
    <rPh sb="182" eb="183">
      <t>ハハ</t>
    </rPh>
    <rPh sb="185" eb="186">
      <t>スス</t>
    </rPh>
    <rPh sb="190" eb="191">
      <t>ヤ</t>
    </rPh>
    <rPh sb="192" eb="193">
      <t>キ</t>
    </rPh>
    <rPh sb="194" eb="196">
      <t>ムコ</t>
    </rPh>
    <rPh sb="197" eb="200">
      <t>リンタロウ</t>
    </rPh>
    <rPh sb="201" eb="202">
      <t>ムク</t>
    </rPh>
    <rPh sb="204" eb="205">
      <t>ハハ</t>
    </rPh>
    <rPh sb="206" eb="207">
      <t>ト</t>
    </rPh>
    <rPh sb="208" eb="209">
      <t>タカ</t>
    </rPh>
    <rPh sb="216" eb="219">
      <t>リンタロウ</t>
    </rPh>
    <rPh sb="220" eb="221">
      <t>チチ</t>
    </rPh>
    <rPh sb="221" eb="222">
      <t>ハハ</t>
    </rPh>
    <rPh sb="223" eb="225">
      <t>ナカヨ</t>
    </rPh>
    <rPh sb="227" eb="228">
      <t>ス</t>
    </rPh>
    <rPh sb="231" eb="234">
      <t>ゲンダイテキ</t>
    </rPh>
    <rPh sb="240" eb="242">
      <t>シコウ</t>
    </rPh>
    <rPh sb="243" eb="244">
      <t>カギ</t>
    </rPh>
    <rPh sb="250" eb="251">
      <t>チチ</t>
    </rPh>
    <rPh sb="252" eb="253">
      <t>シブ</t>
    </rPh>
    <rPh sb="262" eb="264">
      <t>ワグリ</t>
    </rPh>
    <rPh sb="265" eb="266">
      <t>マ</t>
    </rPh>
    <rPh sb="267" eb="268">
      <t>ウ</t>
    </rPh>
    <rPh sb="277" eb="280">
      <t>リンタロウ</t>
    </rPh>
    <rPh sb="280" eb="282">
      <t>サクセイ</t>
    </rPh>
    <rPh sb="286" eb="288">
      <t>ダンメン</t>
    </rPh>
    <rPh sb="289" eb="290">
      <t>アラ</t>
    </rPh>
    <rPh sb="292" eb="294">
      <t>シロウト</t>
    </rPh>
    <rPh sb="297" eb="298">
      <t>ムシ</t>
    </rPh>
    <rPh sb="299" eb="301">
      <t>キヅカ</t>
    </rPh>
    <rPh sb="302" eb="303">
      <t>カン</t>
    </rPh>
    <phoneticPr fontId="1"/>
  </si>
  <si>
    <t>点
演出;闇から出でて闇に戻る最期のヒカルの蠢きが秀逸
脚本;水銀のまろぬき薬、山のうぬきに還す生命、伊丹山の疫病信仰、切られた首がすぐ消える謎、木彫りの馘、弱者の生贄馘、忌堂の管理する祠の豪、田中が持ち去るウヌキ
絵コンテ;蠢くノウヌキ、飛び散るノウヌキ、狂騒のヒカル。死に戻りでよしきを取り込む渦中のヒカル。神話後退後も続く祟り援用の政治と教会の侵入による混合とクビタチ村の防壁
キャラデザ;
美術;よしき自宅の家財の細かい意匠とペルシア風味。分散する人骨と地域の天延が地図的で無機質で自然の一部感の強さ
音響;</t>
    <rPh sb="5" eb="6">
      <t>ヤミ</t>
    </rPh>
    <rPh sb="8" eb="9">
      <t>イ</t>
    </rPh>
    <rPh sb="11" eb="12">
      <t>ヤミ</t>
    </rPh>
    <rPh sb="13" eb="14">
      <t>モド</t>
    </rPh>
    <rPh sb="15" eb="17">
      <t>サイゴ</t>
    </rPh>
    <rPh sb="22" eb="23">
      <t>ウゴメ</t>
    </rPh>
    <rPh sb="25" eb="27">
      <t>シュウイツ</t>
    </rPh>
    <rPh sb="31" eb="33">
      <t>スイギン</t>
    </rPh>
    <rPh sb="38" eb="39">
      <t>クスリ</t>
    </rPh>
    <rPh sb="40" eb="41">
      <t>ヤマ</t>
    </rPh>
    <rPh sb="46" eb="47">
      <t>カエ</t>
    </rPh>
    <rPh sb="48" eb="50">
      <t>セイメイ</t>
    </rPh>
    <rPh sb="51" eb="54">
      <t>イタミヤマ</t>
    </rPh>
    <rPh sb="55" eb="57">
      <t>エキビョウ</t>
    </rPh>
    <rPh sb="57" eb="59">
      <t>シンコウ</t>
    </rPh>
    <rPh sb="79" eb="81">
      <t>ジャクシャ</t>
    </rPh>
    <rPh sb="82" eb="84">
      <t>イケニエ</t>
    </rPh>
    <rPh sb="84" eb="85">
      <t>クビ</t>
    </rPh>
    <rPh sb="86" eb="87">
      <t>イミ</t>
    </rPh>
    <rPh sb="87" eb="88">
      <t>ドウ</t>
    </rPh>
    <rPh sb="89" eb="91">
      <t>カンリ</t>
    </rPh>
    <rPh sb="93" eb="94">
      <t>ホコラ</t>
    </rPh>
    <rPh sb="95" eb="96">
      <t>ゴウ</t>
    </rPh>
    <rPh sb="97" eb="99">
      <t>タナカ</t>
    </rPh>
    <rPh sb="100" eb="101">
      <t>モ</t>
    </rPh>
    <rPh sb="102" eb="103">
      <t>サ</t>
    </rPh>
    <rPh sb="113" eb="114">
      <t>ウゴメ</t>
    </rPh>
    <rPh sb="120" eb="121">
      <t>ト</t>
    </rPh>
    <rPh sb="122" eb="123">
      <t>チ</t>
    </rPh>
    <rPh sb="129" eb="131">
      <t>キョウソウ</t>
    </rPh>
    <rPh sb="136" eb="137">
      <t>シ</t>
    </rPh>
    <rPh sb="138" eb="139">
      <t>モド</t>
    </rPh>
    <rPh sb="145" eb="146">
      <t>ト</t>
    </rPh>
    <rPh sb="147" eb="148">
      <t>コ</t>
    </rPh>
    <rPh sb="149" eb="151">
      <t>カチュウ</t>
    </rPh>
    <rPh sb="156" eb="158">
      <t>シンワ</t>
    </rPh>
    <rPh sb="158" eb="160">
      <t>コウタイ</t>
    </rPh>
    <rPh sb="160" eb="161">
      <t>ノチ</t>
    </rPh>
    <rPh sb="162" eb="163">
      <t>ツヅ</t>
    </rPh>
    <rPh sb="164" eb="165">
      <t>タタ</t>
    </rPh>
    <rPh sb="166" eb="168">
      <t>エンヨウ</t>
    </rPh>
    <rPh sb="169" eb="171">
      <t>セイジ</t>
    </rPh>
    <rPh sb="172" eb="174">
      <t>キョウカイ</t>
    </rPh>
    <rPh sb="175" eb="177">
      <t>シンニュウ</t>
    </rPh>
    <rPh sb="180" eb="182">
      <t>コンゴウ</t>
    </rPh>
    <rPh sb="187" eb="188">
      <t>ムラ</t>
    </rPh>
    <rPh sb="189" eb="191">
      <t>ボウヘキ</t>
    </rPh>
    <rPh sb="205" eb="207">
      <t>ジタク</t>
    </rPh>
    <rPh sb="208" eb="210">
      <t>カザイ</t>
    </rPh>
    <rPh sb="211" eb="212">
      <t>コマ</t>
    </rPh>
    <rPh sb="214" eb="216">
      <t>イショウ</t>
    </rPh>
    <rPh sb="221" eb="223">
      <t>フウミ</t>
    </rPh>
    <rPh sb="224" eb="226">
      <t>ブンサン</t>
    </rPh>
    <rPh sb="228" eb="230">
      <t>ジンコツ</t>
    </rPh>
    <rPh sb="231" eb="233">
      <t>チイキ</t>
    </rPh>
    <rPh sb="234" eb="236">
      <t>テンエン</t>
    </rPh>
    <rPh sb="237" eb="240">
      <t>チズテキ</t>
    </rPh>
    <rPh sb="241" eb="244">
      <t>ムキシツ</t>
    </rPh>
    <rPh sb="245" eb="247">
      <t>シゼン</t>
    </rPh>
    <rPh sb="248" eb="250">
      <t>イチブ</t>
    </rPh>
    <rPh sb="250" eb="251">
      <t>カン</t>
    </rPh>
    <rPh sb="252" eb="253">
      <t>ツヨ</t>
    </rPh>
    <phoneticPr fontId="1"/>
  </si>
  <si>
    <t>点
演出;竹の小径で立ち竦む姫路が失う未分化故の神性は咲太の成熟で包摂、発展する
脚本;岩見沢寧々＝霧島透子の誤爆を再誤爆する幻想
絵コンテ;咲太の大好き語りを顰める姫路の妙。逆説教される姫路は恋心の自己愛と他己愛、幸福の追求を餓鬼に問き伏せる良い構図
キャラデザ;
美術;竹の小径の姫路の着物の赤が素晴らしい
音響;</t>
    <rPh sb="5" eb="6">
      <t>タケ</t>
    </rPh>
    <rPh sb="7" eb="9">
      <t>コミチ</t>
    </rPh>
    <rPh sb="10" eb="11">
      <t>タ</t>
    </rPh>
    <rPh sb="12" eb="13">
      <t>スク</t>
    </rPh>
    <rPh sb="14" eb="16">
      <t>ヒメジ</t>
    </rPh>
    <rPh sb="17" eb="18">
      <t>ウシナ</t>
    </rPh>
    <rPh sb="19" eb="22">
      <t>ミブンカ</t>
    </rPh>
    <rPh sb="22" eb="23">
      <t>ユエ</t>
    </rPh>
    <rPh sb="24" eb="25">
      <t>カミ</t>
    </rPh>
    <rPh sb="25" eb="26">
      <t>セイ</t>
    </rPh>
    <rPh sb="27" eb="28">
      <t>サ</t>
    </rPh>
    <rPh sb="28" eb="29">
      <t>フト</t>
    </rPh>
    <rPh sb="30" eb="32">
      <t>セイジュク</t>
    </rPh>
    <rPh sb="33" eb="35">
      <t>ホウセツ</t>
    </rPh>
    <rPh sb="36" eb="38">
      <t>ハッテン</t>
    </rPh>
    <rPh sb="46" eb="48">
      <t>ゲンソウ</t>
    </rPh>
    <rPh sb="54" eb="55">
      <t>サ</t>
    </rPh>
    <rPh sb="55" eb="56">
      <t>フト</t>
    </rPh>
    <rPh sb="57" eb="59">
      <t>ダイス</t>
    </rPh>
    <rPh sb="60" eb="61">
      <t>カタ</t>
    </rPh>
    <rPh sb="63" eb="64">
      <t>シカ</t>
    </rPh>
    <rPh sb="66" eb="68">
      <t>ヒメジ</t>
    </rPh>
    <rPh sb="69" eb="70">
      <t>ミョウ</t>
    </rPh>
    <rPh sb="71" eb="72">
      <t>ギャク</t>
    </rPh>
    <rPh sb="72" eb="74">
      <t>セッキョウ</t>
    </rPh>
    <rPh sb="77" eb="79">
      <t>ヒメジ</t>
    </rPh>
    <rPh sb="80" eb="82">
      <t>コイゴコロ</t>
    </rPh>
    <rPh sb="83" eb="86">
      <t>ジコアイ</t>
    </rPh>
    <rPh sb="87" eb="88">
      <t>ホカ</t>
    </rPh>
    <rPh sb="88" eb="89">
      <t>オノレ</t>
    </rPh>
    <rPh sb="89" eb="90">
      <t>アイ</t>
    </rPh>
    <rPh sb="91" eb="93">
      <t>コウフク</t>
    </rPh>
    <rPh sb="94" eb="96">
      <t>ツイキュウ</t>
    </rPh>
    <rPh sb="97" eb="99">
      <t>ガキ</t>
    </rPh>
    <rPh sb="100" eb="101">
      <t>ト</t>
    </rPh>
    <rPh sb="102" eb="103">
      <t>フ</t>
    </rPh>
    <rPh sb="105" eb="106">
      <t>ヨ</t>
    </rPh>
    <rPh sb="107" eb="109">
      <t>コウズ</t>
    </rPh>
    <rPh sb="125" eb="127">
      <t>ヒメジ</t>
    </rPh>
    <rPh sb="128" eb="130">
      <t>キモノ</t>
    </rPh>
    <rPh sb="131" eb="132">
      <t>アカ</t>
    </rPh>
    <rPh sb="133" eb="135">
      <t>スバ</t>
    </rPh>
    <phoneticPr fontId="1"/>
  </si>
  <si>
    <t>点
演出;アイドルは象徴であり象徴交換の死は犠牲獣の巡回
脚本;音楽フェスの予知夢で暴露する麻衣の霧島透子と現実化。赤城郁美とスマホの夢。一日警察署長の大事故への導線
絵コンテ;集団未来視で夢と現を混合する造詣は幽玄的工夫が欲しい。中島くんに嫉妬する霧島透子の謎は岩見沢寧々＝霧島透子の誤爆を再誤爆する構造
キャラデザ;美東美織が思春期症候群ゆえにミニスカサンタ霧島透子を観る
美術;麻衣の潜り抜けるクリスマスリース、麻衣の振袖
音響;</t>
    <rPh sb="10" eb="12">
      <t>ショウチョウ</t>
    </rPh>
    <rPh sb="15" eb="19">
      <t>ショウチョウコウカン</t>
    </rPh>
    <rPh sb="20" eb="21">
      <t>シ</t>
    </rPh>
    <rPh sb="22" eb="24">
      <t>ギセイ</t>
    </rPh>
    <rPh sb="24" eb="25">
      <t>ケモノ</t>
    </rPh>
    <rPh sb="26" eb="28">
      <t>ジュンカイ</t>
    </rPh>
    <rPh sb="32" eb="34">
      <t>オンガク</t>
    </rPh>
    <rPh sb="38" eb="41">
      <t>ヨチム</t>
    </rPh>
    <rPh sb="42" eb="44">
      <t>バクロ</t>
    </rPh>
    <rPh sb="46" eb="48">
      <t>マイ</t>
    </rPh>
    <rPh sb="49" eb="51">
      <t>キリシマ</t>
    </rPh>
    <rPh sb="51" eb="53">
      <t>トウコ</t>
    </rPh>
    <rPh sb="54" eb="56">
      <t>ゲンジツ</t>
    </rPh>
    <rPh sb="56" eb="57">
      <t>カ</t>
    </rPh>
    <rPh sb="58" eb="60">
      <t>アカギ</t>
    </rPh>
    <rPh sb="60" eb="62">
      <t>イクミ</t>
    </rPh>
    <rPh sb="67" eb="68">
      <t>ユメ</t>
    </rPh>
    <rPh sb="69" eb="71">
      <t>イチニチ</t>
    </rPh>
    <rPh sb="71" eb="75">
      <t>ケイサツショチョウ</t>
    </rPh>
    <rPh sb="76" eb="79">
      <t>ダイジコ</t>
    </rPh>
    <rPh sb="81" eb="83">
      <t>ドウセン</t>
    </rPh>
    <rPh sb="89" eb="91">
      <t>シュウダン</t>
    </rPh>
    <rPh sb="91" eb="93">
      <t>ミライ</t>
    </rPh>
    <rPh sb="95" eb="96">
      <t>ユメ</t>
    </rPh>
    <rPh sb="97" eb="98">
      <t>ウツツ</t>
    </rPh>
    <rPh sb="99" eb="101">
      <t>コンゴウ</t>
    </rPh>
    <rPh sb="103" eb="105">
      <t>ゾウケイ</t>
    </rPh>
    <rPh sb="106" eb="108">
      <t>ユウゲン</t>
    </rPh>
    <rPh sb="108" eb="109">
      <t>テキ</t>
    </rPh>
    <rPh sb="109" eb="111">
      <t>クフウ</t>
    </rPh>
    <rPh sb="112" eb="113">
      <t>ホ</t>
    </rPh>
    <rPh sb="116" eb="118">
      <t>ナカジマ</t>
    </rPh>
    <rPh sb="121" eb="123">
      <t>シット</t>
    </rPh>
    <rPh sb="125" eb="127">
      <t>キリシマ</t>
    </rPh>
    <rPh sb="151" eb="153">
      <t>コウゾウ</t>
    </rPh>
    <rPh sb="165" eb="171">
      <t>シシュンキショウコウグン</t>
    </rPh>
    <rPh sb="186" eb="187">
      <t>ミ</t>
    </rPh>
    <rPh sb="192" eb="194">
      <t>マイ</t>
    </rPh>
    <rPh sb="195" eb="196">
      <t>クグ</t>
    </rPh>
    <rPh sb="197" eb="198">
      <t>ヌ</t>
    </rPh>
    <rPh sb="209" eb="211">
      <t>マイ</t>
    </rPh>
    <rPh sb="212" eb="214">
      <t>フリソデ</t>
    </rPh>
    <phoneticPr fontId="1"/>
  </si>
  <si>
    <t>点
演出;アトリニウムにはオリジニウム（アークナイツ）くらいの文藝設定の余地がありえる
脚本;クッション続くのかｗ100％箱庭遊びだがそれが強みか。
絵コンテ;放パイは良いが音響と造詣と美術と画角での可能性は未だありそう。瑠璃葉尻の触感はこれで良い？
キャラデザ;動物モブの雑な可愛さ、特に猪が良い。
美術;瑠璃葉るらの妄想のおかげ横丁感の強さ。
音響;OPのベースとドラムの重厚さに改めて驚く</t>
    <rPh sb="31" eb="35">
      <t>ブンゲイセッテイ</t>
    </rPh>
    <rPh sb="36" eb="38">
      <t>ヨチ</t>
    </rPh>
    <rPh sb="52" eb="53">
      <t>ツヅ</t>
    </rPh>
    <rPh sb="61" eb="63">
      <t>ハコニワ</t>
    </rPh>
    <rPh sb="63" eb="64">
      <t>アソ</t>
    </rPh>
    <rPh sb="70" eb="71">
      <t>ツヨ</t>
    </rPh>
    <rPh sb="111" eb="113">
      <t>ルリ</t>
    </rPh>
    <rPh sb="113" eb="114">
      <t>ハ</t>
    </rPh>
    <rPh sb="114" eb="115">
      <t>シリ</t>
    </rPh>
    <rPh sb="116" eb="118">
      <t>ショッカン</t>
    </rPh>
    <rPh sb="122" eb="123">
      <t>ヨ</t>
    </rPh>
    <rPh sb="132" eb="134">
      <t>ドウブツ</t>
    </rPh>
    <rPh sb="137" eb="138">
      <t>ザツ</t>
    </rPh>
    <rPh sb="139" eb="141">
      <t>カワイ</t>
    </rPh>
    <rPh sb="143" eb="144">
      <t>トク</t>
    </rPh>
    <rPh sb="145" eb="146">
      <t>イノシシ</t>
    </rPh>
    <rPh sb="147" eb="148">
      <t>ヨ</t>
    </rPh>
    <rPh sb="154" eb="157">
      <t>ルリハ</t>
    </rPh>
    <rPh sb="160" eb="162">
      <t>モウソウ</t>
    </rPh>
    <rPh sb="166" eb="168">
      <t>ヨコチョウ</t>
    </rPh>
    <rPh sb="168" eb="169">
      <t>カン</t>
    </rPh>
    <rPh sb="170" eb="171">
      <t>ツヨ</t>
    </rPh>
    <rPh sb="188" eb="190">
      <t>ジュウコウ</t>
    </rPh>
    <rPh sb="192" eb="193">
      <t>アラタ</t>
    </rPh>
    <rPh sb="195" eb="196">
      <t>オドロ</t>
    </rPh>
    <phoneticPr fontId="1"/>
  </si>
  <si>
    <t>（23話）点
演出:インク転写で白抜きされるモイちゃんとコスプレ壁サークルの流れが最高のテンポ
脚本:うろんミラージュだが獅子は直接の物言いで決める。
おじさん構文の旨さと父誤爆。軽い謝罪スタンプが上手い
音響:whoya-exteded ..w
二次創作ボツ後のクラシカルさが巧い</t>
    <rPh sb="3" eb="4">
      <t>ワ</t>
    </rPh>
    <phoneticPr fontId="1"/>
  </si>
  <si>
    <t>22話）点
７５点
演出:怪獣8号の世界観を取り込むと、最低でも日本においては岡田麿里は成長出来て広い射程距離を持てるのでは？
脚本:扱いに困るカフカを労う接待回と醜い主人公、、絵コンテの円熟を踏まえるとばっどがーる並の絵コンテ犠牲者にも見える。亜白ミナのディスコースは時間空け過ぎ
絵コンテ:半端に救助した娘を応援に出すのは不味い
キャラデザ:ジャンプ+の客層の古さの心配を始める
美術:茅ヶ崎のエヴァっぽい魚型怪獣のオマージュの良さ</t>
    <rPh sb="2" eb="3">
      <t>ワ</t>
    </rPh>
    <phoneticPr fontId="1"/>
  </si>
  <si>
    <t>点
演出;梓の経済的詐欺と主人公たちの庇護とエログッズの対照化
脚本;胸に埋めるが胸の無い愛那は、OutboxのRocky,,w
絵コンテ;ウザがらみケバ子サークル界隈はフェミニスト配慮も感じる
キャラデザ;真剣な愛那を崩すのは良くない。時間がない切迫感が無い
美術;伽耶のウェットを売りさばき失敗する今村の潔さ。らきすたを只管描く今村ｗ
音響;</t>
    <rPh sb="5" eb="6">
      <t>アズサ</t>
    </rPh>
    <rPh sb="7" eb="10">
      <t>ケイザイテキ</t>
    </rPh>
    <rPh sb="10" eb="12">
      <t>サギ</t>
    </rPh>
    <rPh sb="13" eb="16">
      <t>シュジンコウ</t>
    </rPh>
    <rPh sb="19" eb="21">
      <t>ヒゴ</t>
    </rPh>
    <rPh sb="28" eb="31">
      <t>タイショウカ</t>
    </rPh>
    <rPh sb="35" eb="36">
      <t>ムネ</t>
    </rPh>
    <rPh sb="37" eb="38">
      <t>ウズ</t>
    </rPh>
    <rPh sb="41" eb="42">
      <t>ムネ</t>
    </rPh>
    <rPh sb="43" eb="44">
      <t>ナ</t>
    </rPh>
    <rPh sb="45" eb="47">
      <t>アイナ</t>
    </rPh>
    <rPh sb="77" eb="78">
      <t>コ</t>
    </rPh>
    <rPh sb="82" eb="84">
      <t>カイワイ</t>
    </rPh>
    <rPh sb="91" eb="93">
      <t>ハイリョ</t>
    </rPh>
    <rPh sb="94" eb="95">
      <t>カン</t>
    </rPh>
    <rPh sb="104" eb="106">
      <t>シンケン</t>
    </rPh>
    <rPh sb="107" eb="108">
      <t>アイ</t>
    </rPh>
    <rPh sb="108" eb="109">
      <t>ナ</t>
    </rPh>
    <rPh sb="110" eb="111">
      <t>クズ</t>
    </rPh>
    <rPh sb="114" eb="115">
      <t>ヨ</t>
    </rPh>
    <rPh sb="119" eb="121">
      <t>ジカン</t>
    </rPh>
    <rPh sb="124" eb="127">
      <t>セッパクカン</t>
    </rPh>
    <rPh sb="128" eb="129">
      <t>ナ</t>
    </rPh>
    <rPh sb="134" eb="136">
      <t>カヤ</t>
    </rPh>
    <rPh sb="142" eb="143">
      <t>ウ</t>
    </rPh>
    <rPh sb="147" eb="149">
      <t>シッパイ</t>
    </rPh>
    <rPh sb="151" eb="153">
      <t>イマムラ</t>
    </rPh>
    <rPh sb="154" eb="155">
      <t>イサギヨ</t>
    </rPh>
    <rPh sb="162" eb="164">
      <t>ヒタスラ</t>
    </rPh>
    <rPh sb="164" eb="165">
      <t>エガ</t>
    </rPh>
    <rPh sb="166" eb="168">
      <t>イマムラ</t>
    </rPh>
    <phoneticPr fontId="1"/>
  </si>
  <si>
    <t>点
演出;低予算でコンテ勉強する回。キャラ舞台回はギャグの練度が欲しい。リリーの英語は？異文化交流は？
脚本;OKF勝ち抜きトーナメント。決勝戦の２戦目の説得力の薄い速攻勝利、、
絵コンテ;OKFのスト２意匠の版権許容範囲は気になる。序盤のリリー戦闘は掘り込みが絵面的には欲しい。ゲーム画面は最終戦以外にも動きが欲しい
キャラデザ;ATKDHの雨立ち、目隠し選手の五条悟感
美術;勝ち抜きポスターのしょぼさ、、
音響;</t>
    <rPh sb="5" eb="8">
      <t>テイヨサン</t>
    </rPh>
    <rPh sb="12" eb="14">
      <t>ベンキョウ</t>
    </rPh>
    <rPh sb="16" eb="17">
      <t>カイ</t>
    </rPh>
    <rPh sb="21" eb="23">
      <t>ブタイ</t>
    </rPh>
    <rPh sb="23" eb="24">
      <t>カイ</t>
    </rPh>
    <rPh sb="29" eb="31">
      <t>レンド</t>
    </rPh>
    <rPh sb="32" eb="33">
      <t>ホ</t>
    </rPh>
    <rPh sb="40" eb="42">
      <t>エイゴ</t>
    </rPh>
    <rPh sb="44" eb="49">
      <t>イブンカコウリュウ</t>
    </rPh>
    <rPh sb="58" eb="59">
      <t>カ</t>
    </rPh>
    <rPh sb="60" eb="61">
      <t>ヌ</t>
    </rPh>
    <rPh sb="69" eb="72">
      <t>ケッショウセン</t>
    </rPh>
    <rPh sb="74" eb="76">
      <t>センメ</t>
    </rPh>
    <rPh sb="77" eb="80">
      <t>セットクリョク</t>
    </rPh>
    <rPh sb="81" eb="82">
      <t>ウス</t>
    </rPh>
    <rPh sb="83" eb="85">
      <t>ソッコウ</t>
    </rPh>
    <rPh sb="85" eb="87">
      <t>ショウリ</t>
    </rPh>
    <rPh sb="102" eb="104">
      <t>イショウ</t>
    </rPh>
    <rPh sb="105" eb="107">
      <t>ハンケン</t>
    </rPh>
    <rPh sb="107" eb="111">
      <t>キョヨウハンイ</t>
    </rPh>
    <rPh sb="112" eb="113">
      <t>キ</t>
    </rPh>
    <rPh sb="117" eb="119">
      <t>ジョバン</t>
    </rPh>
    <rPh sb="123" eb="125">
      <t>セントウ</t>
    </rPh>
    <rPh sb="126" eb="127">
      <t>ホ</t>
    </rPh>
    <rPh sb="128" eb="129">
      <t>コ</t>
    </rPh>
    <rPh sb="131" eb="133">
      <t>エヅラ</t>
    </rPh>
    <rPh sb="133" eb="134">
      <t>テキ</t>
    </rPh>
    <rPh sb="136" eb="137">
      <t>ホ</t>
    </rPh>
    <rPh sb="143" eb="145">
      <t>ガメン</t>
    </rPh>
    <rPh sb="146" eb="149">
      <t>サイシュウセン</t>
    </rPh>
    <rPh sb="149" eb="151">
      <t>イガイ</t>
    </rPh>
    <rPh sb="153" eb="154">
      <t>ウゴ</t>
    </rPh>
    <rPh sb="156" eb="157">
      <t>ホ</t>
    </rPh>
    <rPh sb="172" eb="173">
      <t>アメ</t>
    </rPh>
    <rPh sb="173" eb="174">
      <t>タ</t>
    </rPh>
    <rPh sb="176" eb="178">
      <t>メカク</t>
    </rPh>
    <rPh sb="179" eb="181">
      <t>センシュ</t>
    </rPh>
    <rPh sb="182" eb="184">
      <t>ゴジョウ</t>
    </rPh>
    <rPh sb="184" eb="185">
      <t>サトル</t>
    </rPh>
    <rPh sb="185" eb="186">
      <t>カン</t>
    </rPh>
    <rPh sb="190" eb="191">
      <t>カ</t>
    </rPh>
    <rPh sb="192" eb="193">
      <t>ヌ</t>
    </rPh>
    <phoneticPr fontId="1"/>
  </si>
  <si>
    <t>（23話）人間の条件
演出;
脚本;冒頭のピュグマリオン愛情の夢で愛情対象のカテゴリーを融解する。人工的ゲルのグロさを造形的凄みに転換するが故に人工物へ差し戻す。玩具の非発展性を感情と記憶で相克する。玩具性と可愛さを取り込み愛情と性的造詣へと欲動、変貌するジュレ型ぷにるはピュグマリオンの生成する瞬間の悍ましさを見せつける
絵コンテ;アダムとイブの木から友愛と世界を広げる
キャラデザ;ぷにるの泣き咽ぶ造詣の瑞々しさ、さだまさしの関白宣言敵友達ｗ
美術;ゴミ捨て場で最期に項垂れるぷにるポーチ
音響;ピュグマリオンのギャグ</t>
    <rPh sb="3" eb="4">
      <t>ワ</t>
    </rPh>
    <rPh sb="5" eb="7">
      <t>ニンゲン</t>
    </rPh>
    <rPh sb="8" eb="10">
      <t>ジョウケン</t>
    </rPh>
    <rPh sb="18" eb="20">
      <t>ボウトウ</t>
    </rPh>
    <rPh sb="28" eb="30">
      <t>アイジョウ</t>
    </rPh>
    <rPh sb="31" eb="32">
      <t>ユメ</t>
    </rPh>
    <rPh sb="33" eb="37">
      <t>アイジョウタイショウ</t>
    </rPh>
    <rPh sb="44" eb="46">
      <t>ユウカイ</t>
    </rPh>
    <rPh sb="100" eb="103">
      <t>ガングセイ</t>
    </rPh>
    <rPh sb="104" eb="106">
      <t>カワイ</t>
    </rPh>
    <rPh sb="108" eb="109">
      <t>ト</t>
    </rPh>
    <rPh sb="110" eb="111">
      <t>コ</t>
    </rPh>
    <rPh sb="112" eb="114">
      <t>アイジョウ</t>
    </rPh>
    <rPh sb="115" eb="117">
      <t>セイテキ</t>
    </rPh>
    <rPh sb="117" eb="119">
      <t>ゾウケイ</t>
    </rPh>
    <rPh sb="121" eb="123">
      <t>ヨクドウ</t>
    </rPh>
    <rPh sb="124" eb="126">
      <t>ヘンボウ</t>
    </rPh>
    <rPh sb="131" eb="132">
      <t>カタ</t>
    </rPh>
    <rPh sb="144" eb="146">
      <t>セイセイ</t>
    </rPh>
    <rPh sb="148" eb="150">
      <t>シュンカン</t>
    </rPh>
    <rPh sb="156" eb="157">
      <t>ミ</t>
    </rPh>
    <rPh sb="174" eb="175">
      <t>キ</t>
    </rPh>
    <rPh sb="177" eb="179">
      <t>ユウアイ</t>
    </rPh>
    <rPh sb="180" eb="182">
      <t>セカイ</t>
    </rPh>
    <rPh sb="183" eb="184">
      <t>ヒロ</t>
    </rPh>
    <rPh sb="197" eb="198">
      <t>ナ</t>
    </rPh>
    <rPh sb="199" eb="200">
      <t>ムセ</t>
    </rPh>
    <rPh sb="201" eb="203">
      <t>ゾウケイ</t>
    </rPh>
    <rPh sb="204" eb="206">
      <t>ミズミズ</t>
    </rPh>
    <rPh sb="215" eb="219">
      <t>カンパクセンゲン</t>
    </rPh>
    <rPh sb="219" eb="220">
      <t>テキ</t>
    </rPh>
    <rPh sb="220" eb="222">
      <t>トモダチ</t>
    </rPh>
    <rPh sb="229" eb="230">
      <t>ス</t>
    </rPh>
    <rPh sb="231" eb="232">
      <t>バ</t>
    </rPh>
    <rPh sb="233" eb="235">
      <t>サイゴ</t>
    </rPh>
    <rPh sb="236" eb="238">
      <t>ウナダ</t>
    </rPh>
    <phoneticPr fontId="1"/>
  </si>
  <si>
    <t>（24話）点
演出;平面世界の情報は三次元で輻輳し、等価線形の世界で枠組みを際限なく争う
脚本;ヒーローの信頼は社会維持の恐怖粒子に反転する魔王ゼロは死なずに事務所を支える黒子として反転を伺うコマとなる
絵コンテ;匿名英雄と民衆、メディアのモノクロと凡人もといXの対比。圧倒的な次元の圧縮拡張の殺陣とだまし絵的階段の無限回廊
キャラデザ;連合会もヒーロー事務所も無所属のXこそ価値を操るアウトロー
美術;二次元の極彩色も三次元の立体空間の奥行もXの多次元的躍動も淀みない
音響;何故Xは焼き鳥とビール缶なのか</t>
    <rPh sb="3" eb="4">
      <t>ワ</t>
    </rPh>
    <rPh sb="10" eb="12">
      <t>ヘイメン</t>
    </rPh>
    <rPh sb="12" eb="14">
      <t>セカイ</t>
    </rPh>
    <rPh sb="15" eb="17">
      <t>ジョウホウ</t>
    </rPh>
    <rPh sb="18" eb="21">
      <t>サンジゲン</t>
    </rPh>
    <rPh sb="22" eb="24">
      <t>フクソウ</t>
    </rPh>
    <rPh sb="26" eb="30">
      <t>トウカセンケイ</t>
    </rPh>
    <rPh sb="31" eb="33">
      <t>セカイ</t>
    </rPh>
    <rPh sb="34" eb="36">
      <t>ワクグ</t>
    </rPh>
    <rPh sb="38" eb="40">
      <t>サイゲン</t>
    </rPh>
    <rPh sb="42" eb="43">
      <t>アラソ</t>
    </rPh>
    <rPh sb="53" eb="55">
      <t>シンライ</t>
    </rPh>
    <rPh sb="56" eb="58">
      <t>シャカイ</t>
    </rPh>
    <rPh sb="58" eb="60">
      <t>イジ</t>
    </rPh>
    <rPh sb="61" eb="63">
      <t>キョウフ</t>
    </rPh>
    <rPh sb="63" eb="65">
      <t>リュウシ</t>
    </rPh>
    <rPh sb="66" eb="68">
      <t>ハンテン</t>
    </rPh>
    <rPh sb="70" eb="72">
      <t>マオウ</t>
    </rPh>
    <rPh sb="75" eb="76">
      <t>シ</t>
    </rPh>
    <rPh sb="79" eb="82">
      <t>ジムショ</t>
    </rPh>
    <rPh sb="83" eb="84">
      <t>ササ</t>
    </rPh>
    <rPh sb="86" eb="88">
      <t>クロコ</t>
    </rPh>
    <rPh sb="91" eb="93">
      <t>ハンテン</t>
    </rPh>
    <rPh sb="94" eb="95">
      <t>ウカガ</t>
    </rPh>
    <rPh sb="107" eb="109">
      <t>トクメイ</t>
    </rPh>
    <rPh sb="109" eb="111">
      <t>エイユウ</t>
    </rPh>
    <rPh sb="112" eb="114">
      <t>ミンシュウ</t>
    </rPh>
    <rPh sb="125" eb="127">
      <t>ボンジン</t>
    </rPh>
    <rPh sb="132" eb="134">
      <t>タイヒ</t>
    </rPh>
    <rPh sb="135" eb="138">
      <t>アットウテキ</t>
    </rPh>
    <rPh sb="139" eb="141">
      <t>ジゲン</t>
    </rPh>
    <rPh sb="142" eb="144">
      <t>アッシュク</t>
    </rPh>
    <rPh sb="144" eb="146">
      <t>カクチョウ</t>
    </rPh>
    <rPh sb="147" eb="149">
      <t>タテ</t>
    </rPh>
    <rPh sb="153" eb="154">
      <t>エ</t>
    </rPh>
    <rPh sb="154" eb="155">
      <t>テキ</t>
    </rPh>
    <rPh sb="155" eb="157">
      <t>カイダン</t>
    </rPh>
    <rPh sb="158" eb="162">
      <t>ムゲンカイロウ</t>
    </rPh>
    <rPh sb="169" eb="172">
      <t>レンゴウカイ</t>
    </rPh>
    <rPh sb="177" eb="180">
      <t>ジムショ</t>
    </rPh>
    <rPh sb="181" eb="184">
      <t>ムショゾク</t>
    </rPh>
    <rPh sb="188" eb="190">
      <t>カチ</t>
    </rPh>
    <rPh sb="191" eb="192">
      <t>アヤツ</t>
    </rPh>
    <rPh sb="202" eb="205">
      <t>ニジゲン</t>
    </rPh>
    <rPh sb="206" eb="209">
      <t>ゴクサイシキ</t>
    </rPh>
    <rPh sb="210" eb="213">
      <t>サンジゲン</t>
    </rPh>
    <rPh sb="214" eb="218">
      <t>リッタイクウカン</t>
    </rPh>
    <rPh sb="219" eb="221">
      <t>オクユキ</t>
    </rPh>
    <rPh sb="224" eb="228">
      <t>タジゲンテキ</t>
    </rPh>
    <rPh sb="228" eb="230">
      <t>ヤクドウ</t>
    </rPh>
    <rPh sb="231" eb="232">
      <t>ヨド</t>
    </rPh>
    <rPh sb="239" eb="241">
      <t>ナゼ</t>
    </rPh>
    <rPh sb="243" eb="244">
      <t>ヤ</t>
    </rPh>
    <rPh sb="245" eb="246">
      <t>トリ</t>
    </rPh>
    <rPh sb="250" eb="251">
      <t>カン</t>
    </rPh>
    <phoneticPr fontId="1"/>
  </si>
  <si>
    <t>91.8点
信頼値＝好感度の数値化はヒーローでありアイドルであり現代の犠牲獣は衆目の移り気なミメーシス。誰もが復讐と利益とでXを目指す情動管理の恐怖社会は中国政府の研究の暗喩でもある。なりえない人民は発泡スチロールのX/アイコンに自らを準えるとともに、平面世界の情報は三次元で輻輳し、等価線形の世界で枠組みを際限なく争う。圧倒的な次元の圧縮拡張の殺陣とだまし絵的階段の無限回廊
、二次元の極彩色も三次元の立体空間の奥行もXの多次元的躍動が凄まじい</t>
    <rPh sb="77" eb="81">
      <t>チュウゴクセイフ</t>
    </rPh>
    <rPh sb="82" eb="84">
      <t>ケンキュウ</t>
    </rPh>
    <rPh sb="85" eb="87">
      <t>アンユ</t>
    </rPh>
    <rPh sb="219" eb="220">
      <t>スサ</t>
    </rPh>
    <phoneticPr fontId="1"/>
  </si>
  <si>
    <t>（22話）
演出;新しい居場所を見つけるよう促すギルバートの別れのイケメンが美しい
脚本;ダイアナとギルバートという無辜で無自覚な幼年友情季節の終り
絵コンテ;アンの恋愛に疎さに怒るマリラ、視線を交わすギルバートとの潔さの気配は良い
キャラデザ;ギルバートがこんなにイケメンになるなんて、、
美術;
音響;</t>
    <rPh sb="3" eb="4">
      <t>ワ</t>
    </rPh>
    <rPh sb="9" eb="10">
      <t>アタラ</t>
    </rPh>
    <rPh sb="12" eb="15">
      <t>イバショ</t>
    </rPh>
    <rPh sb="16" eb="17">
      <t>ミ</t>
    </rPh>
    <rPh sb="22" eb="23">
      <t>ウナガ</t>
    </rPh>
    <rPh sb="30" eb="31">
      <t>ワカ</t>
    </rPh>
    <rPh sb="38" eb="39">
      <t>ウツク</t>
    </rPh>
    <rPh sb="58" eb="60">
      <t>ムコ</t>
    </rPh>
    <rPh sb="61" eb="64">
      <t>ムジカク</t>
    </rPh>
    <rPh sb="65" eb="67">
      <t>ヨウネン</t>
    </rPh>
    <rPh sb="67" eb="69">
      <t>ユウジョウ</t>
    </rPh>
    <rPh sb="69" eb="71">
      <t>キセツ</t>
    </rPh>
    <rPh sb="72" eb="73">
      <t>オワ</t>
    </rPh>
    <rPh sb="83" eb="85">
      <t>レンアイ</t>
    </rPh>
    <rPh sb="86" eb="87">
      <t>ウト</t>
    </rPh>
    <rPh sb="89" eb="90">
      <t>イカ</t>
    </rPh>
    <rPh sb="95" eb="97">
      <t>シセン</t>
    </rPh>
    <rPh sb="98" eb="99">
      <t>カ</t>
    </rPh>
    <rPh sb="108" eb="109">
      <t>イサギヨ</t>
    </rPh>
    <rPh sb="111" eb="113">
      <t>ケハイ</t>
    </rPh>
    <rPh sb="114" eb="115">
      <t>イ</t>
    </rPh>
    <phoneticPr fontId="1"/>
  </si>
  <si>
    <t>点
演出;オーガスト:宮野真守、ゾンビランドサガ司会者出てきたｗ
脚本;悪に凶悪を重ねる王道より本質的な悪と正義の裂け目に切り込みを入れて欲しいが
絵コンテ;タトゥーにフルフェイスと攻撃方式も悪口と、アウトロー路線強化
キャラデザ;エンジンとルドの懊悩は冗長
美術;レムリン部屋ポスターすら魅力的なポップとアサルト
音響;ラップ＆ダークポップの放り込み方の巧さ</t>
    <rPh sb="24" eb="27">
      <t>シカイシャ</t>
    </rPh>
    <rPh sb="27" eb="28">
      <t>デ</t>
    </rPh>
    <rPh sb="36" eb="37">
      <t>アク</t>
    </rPh>
    <rPh sb="38" eb="40">
      <t>キョウアク</t>
    </rPh>
    <rPh sb="41" eb="42">
      <t>カサ</t>
    </rPh>
    <rPh sb="44" eb="46">
      <t>オウドウ</t>
    </rPh>
    <rPh sb="48" eb="50">
      <t>ホンシツ</t>
    </rPh>
    <rPh sb="50" eb="51">
      <t>テキ</t>
    </rPh>
    <rPh sb="52" eb="53">
      <t>アク</t>
    </rPh>
    <rPh sb="54" eb="56">
      <t>セイギ</t>
    </rPh>
    <rPh sb="57" eb="58">
      <t>サ</t>
    </rPh>
    <rPh sb="59" eb="60">
      <t>メ</t>
    </rPh>
    <rPh sb="61" eb="62">
      <t>キ</t>
    </rPh>
    <rPh sb="63" eb="64">
      <t>コ</t>
    </rPh>
    <rPh sb="66" eb="67">
      <t>イ</t>
    </rPh>
    <rPh sb="69" eb="70">
      <t>ホ</t>
    </rPh>
    <rPh sb="91" eb="93">
      <t>コウゲキ</t>
    </rPh>
    <rPh sb="93" eb="95">
      <t>ホウシキ</t>
    </rPh>
    <rPh sb="96" eb="98">
      <t>ワルクチ</t>
    </rPh>
    <rPh sb="105" eb="107">
      <t>ロセン</t>
    </rPh>
    <rPh sb="107" eb="109">
      <t>キョウカ</t>
    </rPh>
    <rPh sb="124" eb="126">
      <t>オウノウ</t>
    </rPh>
    <rPh sb="127" eb="129">
      <t>ジョウチョウ</t>
    </rPh>
    <rPh sb="137" eb="139">
      <t>ヘヤ</t>
    </rPh>
    <rPh sb="145" eb="148">
      <t>ミリョクテキ</t>
    </rPh>
    <rPh sb="172" eb="173">
      <t>ホウ</t>
    </rPh>
    <rPh sb="174" eb="175">
      <t>コ</t>
    </rPh>
    <rPh sb="176" eb="177">
      <t>カタ</t>
    </rPh>
    <rPh sb="178" eb="179">
      <t>ウマ</t>
    </rPh>
    <phoneticPr fontId="1"/>
  </si>
  <si>
    <t>点　ダメな感動、、
演出;多次元世界で歌は希望を絶望に変える。
冒頭の実写渋谷と化歩の述べる仮想の往来が存在の位置づけを問い、画面とキャラの乖離の激しさも狙い通りだろうが単純に面白みに欠ける
脚本;仮想世界はあくまで仮想。現実のライブもバーチャル。情報エネルギーの存在を問い直す。フェノメノンを断ち切り一回の生命に挑む
絵コンテ;無い
キャラデザ;ソフィア/ガンダムＸのDOMEみたいなの出てきたｗまくすうぇるのCPウィルス説明
美術;パシフィコ横浜実像ｗ
音響;ヴァーチャルアイドルのライブをアニメに投影する意匠は新しい
追記）仮想と現実と多次元世界に存在する自我の拠所をデカルト的仁菜問い直す。生命、感情の一回性を主軸にフェノメノンの仮想生命を断ち切り、次元収縮した世界での生命た歌に託す。多次元世界における情動は希望ではなく絶望こそリアリティを見出す(何故？)が、それは嫌であるため希望を謳うために「一度きりの蒼き日々を」望む、その先が地獄行きのチケットであるとしても。
仮想と現実が融解する現代、それも東京(ライブは横浜だが)を舞台にリアルライブをヴァーチャル映像でこなすVWPは、まさしく現代若者層のリアルであり、輻輳する現実をライブへと収歛させるための装置となる。そこに一回性の体験がある。
しかし一回性は寧ろ自縄自縛でもある。
自縄自縛的価値観は刹那性と情動を高めるが折角の多次元存在という魅力を投擲する構造は勿体無いの一言。欲望、電脳とリアルライブのムービーをアニメーションで流すのが画期的か</t>
    <rPh sb="5" eb="7">
      <t>カンドウ</t>
    </rPh>
    <rPh sb="13" eb="18">
      <t>タジゲンセカイ</t>
    </rPh>
    <rPh sb="19" eb="20">
      <t>ウタ</t>
    </rPh>
    <rPh sb="21" eb="23">
      <t>キボウ</t>
    </rPh>
    <rPh sb="24" eb="26">
      <t>ゼツボウ</t>
    </rPh>
    <rPh sb="27" eb="28">
      <t>カ</t>
    </rPh>
    <rPh sb="32" eb="34">
      <t>ボウトウ</t>
    </rPh>
    <rPh sb="35" eb="37">
      <t>ジッシャ</t>
    </rPh>
    <rPh sb="37" eb="39">
      <t>シブヤ</t>
    </rPh>
    <rPh sb="40" eb="41">
      <t>カ</t>
    </rPh>
    <rPh sb="41" eb="42">
      <t>フ</t>
    </rPh>
    <rPh sb="43" eb="44">
      <t>ノ</t>
    </rPh>
    <rPh sb="48" eb="50">
      <t>ジッセカイ</t>
    </rPh>
    <rPh sb="49" eb="51">
      <t>オウライ</t>
    </rPh>
    <rPh sb="52" eb="54">
      <t>ソンザイ</t>
    </rPh>
    <rPh sb="55" eb="57">
      <t>イチ</t>
    </rPh>
    <rPh sb="60" eb="61">
      <t>ト</t>
    </rPh>
    <rPh sb="63" eb="65">
      <t>ガメン</t>
    </rPh>
    <rPh sb="70" eb="72">
      <t>カイリ</t>
    </rPh>
    <rPh sb="73" eb="74">
      <t>ハゲ</t>
    </rPh>
    <rPh sb="77" eb="78">
      <t>ネラ</t>
    </rPh>
    <rPh sb="79" eb="80">
      <t>ドオ</t>
    </rPh>
    <rPh sb="85" eb="87">
      <t>タンジュン</t>
    </rPh>
    <rPh sb="88" eb="90">
      <t>オモシロ</t>
    </rPh>
    <rPh sb="92" eb="93">
      <t>カ</t>
    </rPh>
    <rPh sb="99" eb="103">
      <t>カソウセカイ</t>
    </rPh>
    <rPh sb="108" eb="110">
      <t>カソウ</t>
    </rPh>
    <rPh sb="111" eb="113">
      <t>ゲンジツ</t>
    </rPh>
    <rPh sb="124" eb="126">
      <t>ジョウホウ</t>
    </rPh>
    <rPh sb="132" eb="134">
      <t>ソンザイ</t>
    </rPh>
    <rPh sb="135" eb="136">
      <t>ト</t>
    </rPh>
    <rPh sb="137" eb="138">
      <t>ナオ</t>
    </rPh>
    <rPh sb="147" eb="148">
      <t>タ</t>
    </rPh>
    <rPh sb="149" eb="150">
      <t>キ</t>
    </rPh>
    <rPh sb="151" eb="153">
      <t>イッカイ</t>
    </rPh>
    <rPh sb="154" eb="156">
      <t>セイメイ</t>
    </rPh>
    <rPh sb="157" eb="158">
      <t>イド</t>
    </rPh>
    <rPh sb="165" eb="166">
      <t>ナ</t>
    </rPh>
    <rPh sb="212" eb="214">
      <t>セツメイ</t>
    </rPh>
    <rPh sb="223" eb="225">
      <t>ヨコハマ</t>
    </rPh>
    <rPh sb="225" eb="227">
      <t>ジツゾウ</t>
    </rPh>
    <rPh sb="251" eb="253">
      <t>トウエイ</t>
    </rPh>
    <rPh sb="255" eb="257">
      <t>イショウ</t>
    </rPh>
    <rPh sb="258" eb="259">
      <t>アタラ</t>
    </rPh>
    <rPh sb="262" eb="264">
      <t>ツイキ</t>
    </rPh>
    <phoneticPr fontId="1"/>
  </si>
  <si>
    <t>　60点
演出:百合の定義を考え直す機会として良いかもしれないのは、れな子が男でも成り立つ構造ゆえ。ラストのイモいれな子に生やす天使の羽のダサさw
脚本:好き嫌いと愛情を混合するのは良くない。E・フロム参照。
絵コンテ:デフォルメは基本構図との比較て映える。麻衣のアタックで好き？を自覚し花火へと手を伸ばす紫陽花は良いが前後脚本の説得力、、
キャラデザ:人間の複雑性は語るものならずみせるもの
美術:3人の浴衣が綺麗</t>
    <phoneticPr fontId="1"/>
  </si>
  <si>
    <t>点
演出;旧作のコンテをもう少し学び直してみる良い機会
脚本;説明台詞の動きの少なさ
絵コンテ;グレネード連写と逃避行は良い。空気重力のシーンが単調
キャラデザ;うるさめ茶髪真面目巨乳出てきた、、後述法使いすぎ時制混乱しがち
何か鬼滅の刃の柱みたいな属性説明
デビルマン的説教とドラゴンボールセル編意匠わ応援がパワーアップな謎
美術;
音響;</t>
    <rPh sb="5" eb="7">
      <t>キュウサク</t>
    </rPh>
    <rPh sb="14" eb="15">
      <t>スコ</t>
    </rPh>
    <rPh sb="16" eb="17">
      <t>マナ</t>
    </rPh>
    <rPh sb="18" eb="19">
      <t>ナオ</t>
    </rPh>
    <rPh sb="23" eb="24">
      <t>ヨ</t>
    </rPh>
    <rPh sb="25" eb="27">
      <t>キカイ</t>
    </rPh>
    <rPh sb="31" eb="33">
      <t>セツメイ</t>
    </rPh>
    <rPh sb="33" eb="35">
      <t>セリフ</t>
    </rPh>
    <rPh sb="36" eb="37">
      <t>ウゴ</t>
    </rPh>
    <rPh sb="39" eb="40">
      <t>スク</t>
    </rPh>
    <rPh sb="53" eb="55">
      <t>レンシャ</t>
    </rPh>
    <rPh sb="56" eb="59">
      <t>トウヒコウ</t>
    </rPh>
    <rPh sb="60" eb="61">
      <t>イ</t>
    </rPh>
    <rPh sb="63" eb="65">
      <t>クウキ</t>
    </rPh>
    <rPh sb="65" eb="67">
      <t>ジュウリョク</t>
    </rPh>
    <rPh sb="72" eb="74">
      <t>タンチョウ</t>
    </rPh>
    <rPh sb="85" eb="87">
      <t>チャパツ</t>
    </rPh>
    <rPh sb="87" eb="90">
      <t>マジメ</t>
    </rPh>
    <rPh sb="90" eb="92">
      <t>キョニュウ</t>
    </rPh>
    <rPh sb="92" eb="93">
      <t>デ</t>
    </rPh>
    <phoneticPr fontId="1"/>
  </si>
  <si>
    <t>22話）点
神回
演出:神がかる石化再現が地球と月を対置し現在と未来をも照射
脚本:完全なる科学の再現性のストーンワールド。スタンリー何故撃たないのか？
絵コンテ:スイカに賭ける科学の再現、スイカで再現する世界。スイカの泣き叫びから千空のクラフトマンのスタートに想いを馳せる流れは20を超える大人の胸に迫る
美術:復活後の無力感を飛び立つ鳥の群れと対置する表象
音響:西武開拓史の賞賛詩と石化する世界w
文藝:</t>
    <rPh sb="2" eb="3">
      <t>ワ</t>
    </rPh>
    <phoneticPr fontId="1"/>
  </si>
  <si>
    <t>点
演出;愚弄シーンのしょぼさがやば過ぎ、せめて口にパンインすべきでは、、
脚本;武士は食わねど高楊枝。誇りを狙う悪口でボウリングへ導線を引くが
絵コンテ;景時の撃ち取りとファストフードのトマトケチャップの中和ギャップが全編で齟齬を映す。最期の人間ボウリングは良いが
キャラデザ;酒井景時の実直さは平板過ぎる。せめて逃げ上手の若君くらいは欲しい
美術;斬首の幕内造詣は時代考証の余地が、、、雉と双葉の家紋は
音響;ボウリングのコンテのショボさに荘厳な音響が追い付かない</t>
    <rPh sb="5" eb="7">
      <t>グロウ</t>
    </rPh>
    <rPh sb="18" eb="19">
      <t>ス</t>
    </rPh>
    <rPh sb="24" eb="25">
      <t>クチ</t>
    </rPh>
    <rPh sb="41" eb="43">
      <t>ブシ</t>
    </rPh>
    <rPh sb="44" eb="45">
      <t>ク</t>
    </rPh>
    <rPh sb="48" eb="51">
      <t>タカヨウジ</t>
    </rPh>
    <rPh sb="52" eb="53">
      <t>ホコ</t>
    </rPh>
    <rPh sb="55" eb="56">
      <t>ネラ</t>
    </rPh>
    <rPh sb="57" eb="59">
      <t>ワルクチ</t>
    </rPh>
    <rPh sb="66" eb="68">
      <t>ドウセン</t>
    </rPh>
    <rPh sb="69" eb="70">
      <t>ヒ</t>
    </rPh>
    <rPh sb="78" eb="80">
      <t>カゲトキ</t>
    </rPh>
    <rPh sb="81" eb="82">
      <t>ウ</t>
    </rPh>
    <rPh sb="83" eb="84">
      <t>ト</t>
    </rPh>
    <rPh sb="103" eb="105">
      <t>チュウワ</t>
    </rPh>
    <rPh sb="110" eb="112">
      <t>ゼンペン</t>
    </rPh>
    <rPh sb="113" eb="115">
      <t>ソゴ</t>
    </rPh>
    <rPh sb="116" eb="117">
      <t>ウツ</t>
    </rPh>
    <rPh sb="119" eb="121">
      <t>サイゴ</t>
    </rPh>
    <rPh sb="122" eb="124">
      <t>ニンゲン</t>
    </rPh>
    <rPh sb="130" eb="131">
      <t>ヨ</t>
    </rPh>
    <rPh sb="140" eb="144">
      <t>サカイカゲトキ</t>
    </rPh>
    <rPh sb="145" eb="147">
      <t>ジッチョク</t>
    </rPh>
    <rPh sb="149" eb="151">
      <t>ヘイバン</t>
    </rPh>
    <rPh sb="151" eb="152">
      <t>ス</t>
    </rPh>
    <rPh sb="158" eb="159">
      <t>ニ</t>
    </rPh>
    <rPh sb="160" eb="162">
      <t>ジョウズ</t>
    </rPh>
    <rPh sb="163" eb="165">
      <t>ワカギミ</t>
    </rPh>
    <rPh sb="169" eb="170">
      <t>ホ</t>
    </rPh>
    <rPh sb="176" eb="178">
      <t>ザンシュ</t>
    </rPh>
    <rPh sb="179" eb="180">
      <t>マク</t>
    </rPh>
    <rPh sb="180" eb="181">
      <t>ウチ</t>
    </rPh>
    <rPh sb="181" eb="183">
      <t>ゾウケイ</t>
    </rPh>
    <rPh sb="184" eb="188">
      <t>ジダイコウショウ</t>
    </rPh>
    <rPh sb="189" eb="191">
      <t>ヨチ</t>
    </rPh>
    <rPh sb="195" eb="196">
      <t>キジ</t>
    </rPh>
    <rPh sb="197" eb="199">
      <t>フタバ</t>
    </rPh>
    <rPh sb="200" eb="202">
      <t>カモン</t>
    </rPh>
    <rPh sb="222" eb="224">
      <t>ソウゴン</t>
    </rPh>
    <rPh sb="225" eb="227">
      <t>オンキョウ</t>
    </rPh>
    <rPh sb="228" eb="229">
      <t>オ</t>
    </rPh>
    <rPh sb="230" eb="231">
      <t>ツ</t>
    </rPh>
    <phoneticPr fontId="1"/>
  </si>
  <si>
    <t>点
演出;
脚本;レイプの恐怖を謝る七瀬は擁護し難い
絵コンテ;奈々瀬と立花の良いシーンがほぼ青嵐鳥で覆われるので全く理解できない
キャラデザ;
美術;
音響;</t>
    <rPh sb="13" eb="15">
      <t>キョウフ</t>
    </rPh>
    <rPh sb="16" eb="17">
      <t>アヤマ</t>
    </rPh>
    <rPh sb="18" eb="20">
      <t>ナナセ</t>
    </rPh>
    <rPh sb="21" eb="23">
      <t>ヨウゴ</t>
    </rPh>
    <rPh sb="24" eb="25">
      <t>ガタ</t>
    </rPh>
    <rPh sb="32" eb="34">
      <t>ナナ</t>
    </rPh>
    <rPh sb="34" eb="35">
      <t>セ</t>
    </rPh>
    <rPh sb="36" eb="38">
      <t>タチバナ</t>
    </rPh>
    <rPh sb="39" eb="40">
      <t>ヨ</t>
    </rPh>
    <rPh sb="47" eb="49">
      <t>セイラン</t>
    </rPh>
    <rPh sb="49" eb="50">
      <t>トリ</t>
    </rPh>
    <rPh sb="51" eb="52">
      <t>オオ</t>
    </rPh>
    <rPh sb="57" eb="58">
      <t>マッタ</t>
    </rPh>
    <rPh sb="59" eb="61">
      <t>リカイ</t>
    </rPh>
    <phoneticPr fontId="1"/>
  </si>
  <si>
    <t>つしまゆかの秀逸な絵コンテに泣きそう。BlueRay欲しくなる
演出;人文知、科学知、集合知、目的への意欲が世界を広げ、自分を拓く。自然の声を聴きに行く伊万里の音響空間の静寂の丁寧さ。偏光板で見出す方解石が実地検分へ広げる世界
脚本;進路選択と学習採集。深夜に複屈折を学ぶ凄さ
絵コンテ;石の先を魅せる演出。研磨機の注意書きは欲しい。偏光顕微鏡に偏光版のどやりw石の変遷に見る深遠の歴史
キャラデザ;クソガキが美しさの単純性の追求で誰も観ることのない景色を視拓く
美術;
音響;</t>
    <rPh sb="6" eb="8">
      <t>シュウイツ</t>
    </rPh>
    <rPh sb="9" eb="10">
      <t>エ</t>
    </rPh>
    <rPh sb="14" eb="15">
      <t>ナ</t>
    </rPh>
    <rPh sb="26" eb="27">
      <t>ホ</t>
    </rPh>
    <rPh sb="35" eb="38">
      <t>ジンブンチ</t>
    </rPh>
    <rPh sb="39" eb="41">
      <t>カガク</t>
    </rPh>
    <rPh sb="66" eb="68">
      <t>シゼン</t>
    </rPh>
    <rPh sb="69" eb="70">
      <t>コエ</t>
    </rPh>
    <rPh sb="71" eb="72">
      <t>キ</t>
    </rPh>
    <rPh sb="74" eb="75">
      <t>イ</t>
    </rPh>
    <rPh sb="76" eb="79">
      <t>イマリ</t>
    </rPh>
    <rPh sb="80" eb="84">
      <t>オンキョウクウカン</t>
    </rPh>
    <rPh sb="85" eb="87">
      <t>シジマ</t>
    </rPh>
    <rPh sb="88" eb="90">
      <t>テイネイ</t>
    </rPh>
    <rPh sb="92" eb="94">
      <t>ヘンコウ</t>
    </rPh>
    <rPh sb="94" eb="95">
      <t>イタ</t>
    </rPh>
    <rPh sb="96" eb="98">
      <t>ミイダ</t>
    </rPh>
    <rPh sb="99" eb="102">
      <t>ホウカイセキ</t>
    </rPh>
    <rPh sb="103" eb="107">
      <t>ジッチケンブン</t>
    </rPh>
    <rPh sb="108" eb="109">
      <t>ヒロ</t>
    </rPh>
    <rPh sb="111" eb="113">
      <t>セカイ</t>
    </rPh>
    <rPh sb="117" eb="121">
      <t>シンロセンタク</t>
    </rPh>
    <rPh sb="122" eb="124">
      <t>ガクシュウ</t>
    </rPh>
    <rPh sb="124" eb="126">
      <t>サイシュウ</t>
    </rPh>
    <rPh sb="127" eb="129">
      <t>シンヤ</t>
    </rPh>
    <rPh sb="130" eb="133">
      <t>フククッセツ</t>
    </rPh>
    <rPh sb="134" eb="135">
      <t>マナ</t>
    </rPh>
    <rPh sb="136" eb="137">
      <t>スゴ</t>
    </rPh>
    <rPh sb="144" eb="145">
      <t>イシ</t>
    </rPh>
    <rPh sb="146" eb="147">
      <t>サキ</t>
    </rPh>
    <rPh sb="148" eb="149">
      <t>ミ</t>
    </rPh>
    <rPh sb="151" eb="153">
      <t>エンシュツ</t>
    </rPh>
    <rPh sb="154" eb="157">
      <t>ケンマキ</t>
    </rPh>
    <rPh sb="158" eb="161">
      <t>チュウイガ</t>
    </rPh>
    <rPh sb="163" eb="164">
      <t>ホ</t>
    </rPh>
    <rPh sb="167" eb="169">
      <t>ヘンコウ</t>
    </rPh>
    <rPh sb="169" eb="172">
      <t>ケンビキョウ</t>
    </rPh>
    <rPh sb="173" eb="176">
      <t>ヘンコウバン</t>
    </rPh>
    <rPh sb="181" eb="182">
      <t>イシ</t>
    </rPh>
    <rPh sb="183" eb="185">
      <t>ヘンセン</t>
    </rPh>
    <rPh sb="186" eb="187">
      <t>ミ</t>
    </rPh>
    <rPh sb="188" eb="190">
      <t>シンエン</t>
    </rPh>
    <rPh sb="191" eb="193">
      <t>レキシ</t>
    </rPh>
    <rPh sb="205" eb="206">
      <t>ウツク</t>
    </rPh>
    <rPh sb="209" eb="212">
      <t>タンジュンセイ</t>
    </rPh>
    <rPh sb="213" eb="215">
      <t>ツイキュウ</t>
    </rPh>
    <rPh sb="216" eb="217">
      <t>ダレ</t>
    </rPh>
    <rPh sb="218" eb="219">
      <t>ミ</t>
    </rPh>
    <rPh sb="225" eb="227">
      <t>ケシキ</t>
    </rPh>
    <rPh sb="228" eb="230">
      <t>ミヒラ</t>
    </rPh>
    <phoneticPr fontId="1"/>
  </si>
  <si>
    <t>点
演出;創作行為の断片化と縫合の困難性を観る
脚本;好きと流れる自己はさて置き涙ぐむ前に、スイーツ創る前にきちんと将棋の勉強すべきだろ三和。謎の学校深夜に潜入、、
絵コンテ;冒頭からのコンテが珍しく良い、
キャラデザ;三和の悔恨と桜の嘲りが良い。一輝と二琥のビビりの下りが冗長
美術;雨上がりの水溜りに照返す夜景。クラフトデザートはちゃんと可愛い
音響;</t>
    <rPh sb="5" eb="9">
      <t>ソウサクコウイ</t>
    </rPh>
    <rPh sb="10" eb="13">
      <t>ダンペンカ</t>
    </rPh>
    <rPh sb="14" eb="16">
      <t>ホウゴウ</t>
    </rPh>
    <rPh sb="17" eb="20">
      <t>コンナンセイ</t>
    </rPh>
    <rPh sb="21" eb="22">
      <t>ミ</t>
    </rPh>
    <rPh sb="27" eb="28">
      <t>ス</t>
    </rPh>
    <rPh sb="30" eb="31">
      <t>ナガ</t>
    </rPh>
    <rPh sb="33" eb="35">
      <t>ジコ</t>
    </rPh>
    <rPh sb="38" eb="39">
      <t>オ</t>
    </rPh>
    <rPh sb="40" eb="41">
      <t>ナミダ</t>
    </rPh>
    <rPh sb="43" eb="44">
      <t>マエ</t>
    </rPh>
    <rPh sb="50" eb="51">
      <t>ツク</t>
    </rPh>
    <rPh sb="52" eb="53">
      <t>マエ</t>
    </rPh>
    <rPh sb="58" eb="60">
      <t>ショウギ</t>
    </rPh>
    <rPh sb="61" eb="63">
      <t>ベンキョウ</t>
    </rPh>
    <rPh sb="68" eb="70">
      <t>ミワ</t>
    </rPh>
    <rPh sb="71" eb="72">
      <t>ナゾ</t>
    </rPh>
    <rPh sb="73" eb="75">
      <t>ガッコウ</t>
    </rPh>
    <rPh sb="75" eb="77">
      <t>シンヤ</t>
    </rPh>
    <rPh sb="78" eb="80">
      <t>センニュウ</t>
    </rPh>
    <rPh sb="88" eb="90">
      <t>ボウトウ</t>
    </rPh>
    <rPh sb="97" eb="98">
      <t>メズラ</t>
    </rPh>
    <rPh sb="100" eb="101">
      <t>ヨ</t>
    </rPh>
    <rPh sb="115" eb="117">
      <t>ミワ</t>
    </rPh>
    <rPh sb="118" eb="120">
      <t>カイコン</t>
    </rPh>
    <rPh sb="121" eb="122">
      <t>サクラ</t>
    </rPh>
    <rPh sb="123" eb="124">
      <t>アザケ</t>
    </rPh>
    <rPh sb="134" eb="135">
      <t>クダ</t>
    </rPh>
    <rPh sb="137" eb="139">
      <t>ジョウチョウ</t>
    </rPh>
    <rPh sb="141" eb="142">
      <t>イ</t>
    </rPh>
    <rPh sb="143" eb="145">
      <t>アメア</t>
    </rPh>
    <rPh sb="148" eb="150">
      <t>ミズタマ</t>
    </rPh>
    <rPh sb="152" eb="154">
      <t>テリカエ</t>
    </rPh>
    <rPh sb="155" eb="157">
      <t>ヤケイ</t>
    </rPh>
    <rPh sb="171" eb="173">
      <t>カワイ</t>
    </rPh>
    <phoneticPr fontId="1"/>
  </si>
  <si>
    <t>(23話)点
演出;折角見せ場のロイドの魔法対戦の動的要素の少なさ
脚本;キメラ追加と滅殺の余計なくだり感
絵コンテ;冒頭のキメラ襲来の切迫感と静的空間がショボすぎ。モノクロの後述法は光と闇の二項対立世界で現在へ灰色に続く構造
キャラデザ;熨されたギタンの謎の自信が緊張感を削ぐ
美術;イーシャの無天縫天衣の戦慄と虹の万華鏡が良い
音響;</t>
    <rPh sb="3" eb="4">
      <t>ワ</t>
    </rPh>
    <rPh sb="10" eb="12">
      <t>セッカク</t>
    </rPh>
    <rPh sb="12" eb="13">
      <t>ミ</t>
    </rPh>
    <rPh sb="14" eb="15">
      <t>バ</t>
    </rPh>
    <rPh sb="20" eb="22">
      <t>マホウ</t>
    </rPh>
    <rPh sb="22" eb="24">
      <t>タイセン</t>
    </rPh>
    <rPh sb="25" eb="27">
      <t>ドウテキ</t>
    </rPh>
    <rPh sb="27" eb="29">
      <t>ヨウソ</t>
    </rPh>
    <rPh sb="30" eb="31">
      <t>スク</t>
    </rPh>
    <rPh sb="40" eb="42">
      <t>ツイカ</t>
    </rPh>
    <rPh sb="59" eb="61">
      <t>ボウトウ</t>
    </rPh>
    <rPh sb="65" eb="67">
      <t>シュウライ</t>
    </rPh>
    <rPh sb="68" eb="71">
      <t>セッパクカン</t>
    </rPh>
    <rPh sb="72" eb="74">
      <t>セイテキ</t>
    </rPh>
    <rPh sb="74" eb="76">
      <t>クウカン</t>
    </rPh>
    <rPh sb="88" eb="91">
      <t>コウジュツホウ</t>
    </rPh>
    <rPh sb="92" eb="93">
      <t>ヒカリ</t>
    </rPh>
    <rPh sb="94" eb="95">
      <t>ヤミ</t>
    </rPh>
    <rPh sb="96" eb="100">
      <t>ニコウタイリツ</t>
    </rPh>
    <rPh sb="100" eb="102">
      <t>セカイ</t>
    </rPh>
    <rPh sb="103" eb="105">
      <t>ゲンザイ</t>
    </rPh>
    <rPh sb="106" eb="108">
      <t>ハイイロ</t>
    </rPh>
    <rPh sb="109" eb="110">
      <t>ツヅ</t>
    </rPh>
    <rPh sb="111" eb="113">
      <t>コウゾウ</t>
    </rPh>
    <rPh sb="120" eb="121">
      <t>ノ</t>
    </rPh>
    <rPh sb="128" eb="129">
      <t>ナゾ</t>
    </rPh>
    <rPh sb="130" eb="132">
      <t>ジシン</t>
    </rPh>
    <rPh sb="133" eb="136">
      <t>キンチョウカン</t>
    </rPh>
    <rPh sb="137" eb="138">
      <t>ソ</t>
    </rPh>
    <rPh sb="148" eb="149">
      <t>ム</t>
    </rPh>
    <rPh sb="149" eb="150">
      <t>テン</t>
    </rPh>
    <rPh sb="150" eb="151">
      <t>ホウ</t>
    </rPh>
    <rPh sb="151" eb="153">
      <t>テンイ</t>
    </rPh>
    <rPh sb="154" eb="156">
      <t>センリツ</t>
    </rPh>
    <rPh sb="157" eb="158">
      <t>ニジ</t>
    </rPh>
    <rPh sb="159" eb="162">
      <t>マンゲキョウ</t>
    </rPh>
    <rPh sb="163" eb="164">
      <t>イ</t>
    </rPh>
    <phoneticPr fontId="1"/>
  </si>
  <si>
    <t>点　祝第二期魔法教師篇
演出;屍と勇者、貴賤、光と闇を、食と生命とで一筋に纏め上げる御前の終焉が素晴らしい
脚本;ドレル将軍の崩壊と魔獣王ヴォーディン
絵コンテ;崩壊するドレル将軍の従属感が凄い。王はそぞろ歩きで自立する赤子
キャラデザ;クレバテスの人間への期待と転向は薄紫の瞳の輝きで贖うか。ネルルの劣等感を掬い上げるクレバテスと王女の包摂的意匠が未来を魅せる
美術;
音響;</t>
    <rPh sb="2" eb="3">
      <t>イワ</t>
    </rPh>
    <rPh sb="3" eb="6">
      <t>ダイニキ</t>
    </rPh>
    <rPh sb="6" eb="8">
      <t>マホウ</t>
    </rPh>
    <rPh sb="8" eb="10">
      <t>キョウシ</t>
    </rPh>
    <rPh sb="10" eb="11">
      <t>ヘン</t>
    </rPh>
    <rPh sb="15" eb="16">
      <t>シカバネ</t>
    </rPh>
    <rPh sb="17" eb="19">
      <t>ユウシャ</t>
    </rPh>
    <rPh sb="20" eb="22">
      <t>キセン</t>
    </rPh>
    <rPh sb="23" eb="24">
      <t>ヒカリ</t>
    </rPh>
    <rPh sb="25" eb="26">
      <t>ヤミ</t>
    </rPh>
    <rPh sb="28" eb="29">
      <t>ショク</t>
    </rPh>
    <rPh sb="30" eb="32">
      <t>セイメイ</t>
    </rPh>
    <rPh sb="34" eb="36">
      <t>ヒトスジ</t>
    </rPh>
    <rPh sb="37" eb="38">
      <t>マト</t>
    </rPh>
    <rPh sb="39" eb="40">
      <t>ア</t>
    </rPh>
    <rPh sb="42" eb="44">
      <t>ゴゼン</t>
    </rPh>
    <rPh sb="45" eb="47">
      <t>シュウエン</t>
    </rPh>
    <rPh sb="48" eb="50">
      <t>スバ</t>
    </rPh>
    <rPh sb="60" eb="62">
      <t>ショウグン</t>
    </rPh>
    <rPh sb="63" eb="65">
      <t>ホウカイ</t>
    </rPh>
    <rPh sb="66" eb="69">
      <t>マジュウオウ</t>
    </rPh>
    <rPh sb="81" eb="83">
      <t>ホウカイ</t>
    </rPh>
    <rPh sb="88" eb="90">
      <t>ショウグン</t>
    </rPh>
    <rPh sb="91" eb="94">
      <t>ジュウゾクカン</t>
    </rPh>
    <rPh sb="95" eb="96">
      <t>スゴ</t>
    </rPh>
    <rPh sb="98" eb="99">
      <t>オウ</t>
    </rPh>
    <rPh sb="103" eb="104">
      <t>アル</t>
    </rPh>
    <rPh sb="106" eb="108">
      <t>ジリツ</t>
    </rPh>
    <rPh sb="110" eb="112">
      <t>アカゴ</t>
    </rPh>
    <rPh sb="125" eb="127">
      <t>ニンゲン</t>
    </rPh>
    <rPh sb="129" eb="131">
      <t>キタイ</t>
    </rPh>
    <rPh sb="132" eb="134">
      <t>テンコウ</t>
    </rPh>
    <rPh sb="135" eb="137">
      <t>ウスムラサキ</t>
    </rPh>
    <rPh sb="138" eb="139">
      <t>ヒトミ</t>
    </rPh>
    <rPh sb="140" eb="141">
      <t>カガヤ</t>
    </rPh>
    <rPh sb="143" eb="144">
      <t>アガナ</t>
    </rPh>
    <rPh sb="151" eb="154">
      <t>レットウカン</t>
    </rPh>
    <rPh sb="155" eb="156">
      <t>スク</t>
    </rPh>
    <rPh sb="157" eb="158">
      <t>ア</t>
    </rPh>
    <rPh sb="166" eb="168">
      <t>オウジョ</t>
    </rPh>
    <rPh sb="169" eb="172">
      <t>ホウセツテキ</t>
    </rPh>
    <rPh sb="172" eb="174">
      <t>イショウ</t>
    </rPh>
    <rPh sb="175" eb="177">
      <t>ミライ</t>
    </rPh>
    <rPh sb="178" eb="179">
      <t>ミ</t>
    </rPh>
    <phoneticPr fontId="1"/>
  </si>
  <si>
    <t>点
基本は右拳と信念で乗り切る構図だが絵コンテや品質が凄まじい、ファンネルまで出てくるw
猛両親まで出るサービス
クリフハンガーの繰り返しはキャラデザあればこそ、視聴者の燻蒸が陥穽。
ラーメン屋開くヤンキーが未来で助ける月宮は良い</t>
    <phoneticPr fontId="1"/>
  </si>
  <si>
    <t>72点
ループ＋多次元世界＋記憶保持の集合＋カタストロフ＋カオス表象。環世界の移動可能性としてのヤンキーとエリートのホモソがファムファタルを打ち破る構造。要素毎の踏込浅さが右手ストレートに終始してしまうのが惜しい。ヤンキーに合わせて偏差値30くらい下がった脚本と台詞が対象年齢の混乱を生み出す。絵コンテ品質、CG芸術は基本的に高いレベルで、ファンネルまで出てくるw月宮が可愛くなったり悪女になったり忙しい</t>
    <rPh sb="2" eb="3">
      <t>テン</t>
    </rPh>
    <rPh sb="103" eb="104">
      <t>オ</t>
    </rPh>
    <rPh sb="151" eb="153">
      <t>ヒンシツ</t>
    </rPh>
    <rPh sb="156" eb="158">
      <t>ゲイジュツ</t>
    </rPh>
    <rPh sb="159" eb="162">
      <t>キホンテキ</t>
    </rPh>
    <rPh sb="163" eb="164">
      <t>タカ</t>
    </rPh>
    <rPh sb="182" eb="184">
      <t>ツキミヤ</t>
    </rPh>
    <rPh sb="185" eb="187">
      <t>カワイ</t>
    </rPh>
    <rPh sb="192" eb="194">
      <t>アクジョ</t>
    </rPh>
    <rPh sb="199" eb="200">
      <t>イソガ</t>
    </rPh>
    <phoneticPr fontId="1"/>
  </si>
  <si>
    <t>点　面白い
演出;俺とチンは同義。分かち難い。性的マイノリティの奮起的メロドラマはTurkeyより臨場感。
脚本;七瀬を巡る攻防、立花の王チンチンの活用、なんだか生徒会を居場所を巡るFSとNLSS。童貞の代わりに七瀬を取り戻す
絵コンテ;童貞を捨てる覚悟の七瀬のいきりが良い
キャラデザ;夕焼けに神々しい立花の勃起
美術;セックスしないと溶けない鎖はもう少し凝り性に、、、
音響;</t>
    <rPh sb="2" eb="4">
      <t>オモシロ</t>
    </rPh>
    <rPh sb="9" eb="10">
      <t>オレ</t>
    </rPh>
    <rPh sb="14" eb="16">
      <t>ドウギ</t>
    </rPh>
    <rPh sb="17" eb="18">
      <t>ワ</t>
    </rPh>
    <rPh sb="20" eb="21">
      <t>ガタ</t>
    </rPh>
    <rPh sb="23" eb="25">
      <t>セイテキ</t>
    </rPh>
    <rPh sb="32" eb="34">
      <t>フンキ</t>
    </rPh>
    <rPh sb="34" eb="35">
      <t>テキ</t>
    </rPh>
    <rPh sb="49" eb="52">
      <t>リンジョウカン</t>
    </rPh>
    <rPh sb="57" eb="59">
      <t>ナナセ</t>
    </rPh>
    <rPh sb="60" eb="61">
      <t>メグ</t>
    </rPh>
    <rPh sb="62" eb="64">
      <t>コウボウ</t>
    </rPh>
    <rPh sb="65" eb="67">
      <t>タチバナ</t>
    </rPh>
    <rPh sb="68" eb="69">
      <t>オウ</t>
    </rPh>
    <rPh sb="74" eb="76">
      <t>カツヨウ</t>
    </rPh>
    <rPh sb="81" eb="84">
      <t>セイトカイ</t>
    </rPh>
    <rPh sb="85" eb="88">
      <t>イバショ</t>
    </rPh>
    <rPh sb="89" eb="90">
      <t>メグ</t>
    </rPh>
    <rPh sb="99" eb="101">
      <t>ドウテイ</t>
    </rPh>
    <rPh sb="102" eb="103">
      <t>カ</t>
    </rPh>
    <rPh sb="106" eb="108">
      <t>ナナセ</t>
    </rPh>
    <rPh sb="109" eb="110">
      <t>ト</t>
    </rPh>
    <rPh sb="111" eb="112">
      <t>モド</t>
    </rPh>
    <rPh sb="119" eb="121">
      <t>ドウテイ</t>
    </rPh>
    <rPh sb="122" eb="123">
      <t>ス</t>
    </rPh>
    <rPh sb="125" eb="127">
      <t>カクゴ</t>
    </rPh>
    <rPh sb="128" eb="130">
      <t>ナナセ</t>
    </rPh>
    <rPh sb="135" eb="136">
      <t>イ</t>
    </rPh>
    <rPh sb="144" eb="146">
      <t>ユウヤ</t>
    </rPh>
    <rPh sb="148" eb="150">
      <t>コウゴウ</t>
    </rPh>
    <rPh sb="152" eb="154">
      <t>タチバナ</t>
    </rPh>
    <rPh sb="155" eb="157">
      <t>ボッキ</t>
    </rPh>
    <rPh sb="169" eb="170">
      <t>ト</t>
    </rPh>
    <rPh sb="173" eb="174">
      <t>クサリ</t>
    </rPh>
    <rPh sb="177" eb="178">
      <t>スコ</t>
    </rPh>
    <rPh sb="179" eb="180">
      <t>コ</t>
    </rPh>
    <rPh sb="181" eb="182">
      <t>ショウ</t>
    </rPh>
    <phoneticPr fontId="1"/>
  </si>
  <si>
    <t>点
演出;チンカラストーンの輝きと頂上ｗ
脚本;マルデチャックの穴。欲望の最果ては忘却と回帰。パンティ・ショーツ魔根の伝説。童貞の妄想は偶像化で処理される。THE　PLUSH。実はマイノリティリポート」
絵コンテ;穴あけパンティーの未来は永劫回帰の地獄横スクロールアクション。インディジョーンズ的トロッコをトロッコ問題で臨場感もりもりに仕上げる。蠍の猛追が性欲の逆襲の逆転構図を打ち出す。天井から続々と差し込む刀剣の性的危機とトムクルーズｗ消えゆく犯罪と存在を二次元に仮託する構造は次元縮減表現ならでは
キャラデザ;チャックの使い道の下痢ｗ
美術;エジプトヒエログリフのCENSOREDｗ亀頭天井意匠ｗ
音響;ゴシックの音響が悪魔姉妹にも堕天使姉妹にも似合う
STOCKINGを可愛く感じる筆者の性癖を考えたい</t>
    <rPh sb="14" eb="15">
      <t>カガヤ</t>
    </rPh>
    <rPh sb="17" eb="19">
      <t>チョウジョウ</t>
    </rPh>
    <rPh sb="32" eb="33">
      <t>アナ</t>
    </rPh>
    <rPh sb="34" eb="36">
      <t>ヨクボウ</t>
    </rPh>
    <rPh sb="37" eb="39">
      <t>サイハ</t>
    </rPh>
    <rPh sb="41" eb="43">
      <t>ボウキャク</t>
    </rPh>
    <rPh sb="44" eb="46">
      <t>カイキ</t>
    </rPh>
    <rPh sb="56" eb="57">
      <t>マ</t>
    </rPh>
    <rPh sb="57" eb="58">
      <t>ネ</t>
    </rPh>
    <rPh sb="59" eb="61">
      <t>デンセツ</t>
    </rPh>
    <rPh sb="62" eb="64">
      <t>ドウテイ</t>
    </rPh>
    <rPh sb="65" eb="67">
      <t>モウソウ</t>
    </rPh>
    <rPh sb="68" eb="70">
      <t>グウゾウ</t>
    </rPh>
    <rPh sb="70" eb="71">
      <t>カ</t>
    </rPh>
    <rPh sb="72" eb="74">
      <t>ショリ</t>
    </rPh>
    <rPh sb="88" eb="89">
      <t>ジツ</t>
    </rPh>
    <rPh sb="107" eb="108">
      <t>アナ</t>
    </rPh>
    <rPh sb="116" eb="118">
      <t>ミライ</t>
    </rPh>
    <rPh sb="119" eb="123">
      <t>エイゴウカイキ</t>
    </rPh>
    <rPh sb="124" eb="126">
      <t>ジゴク</t>
    </rPh>
    <rPh sb="126" eb="127">
      <t>ヨコ</t>
    </rPh>
    <rPh sb="147" eb="148">
      <t>テキ</t>
    </rPh>
    <rPh sb="157" eb="159">
      <t>モンダイ</t>
    </rPh>
    <rPh sb="160" eb="163">
      <t>リンジョウカン</t>
    </rPh>
    <rPh sb="168" eb="170">
      <t>シア</t>
    </rPh>
    <rPh sb="173" eb="174">
      <t>サソリ</t>
    </rPh>
    <rPh sb="175" eb="177">
      <t>モウツイ</t>
    </rPh>
    <rPh sb="178" eb="180">
      <t>セイヨク</t>
    </rPh>
    <rPh sb="181" eb="183">
      <t>ギャクシュウ</t>
    </rPh>
    <rPh sb="184" eb="186">
      <t>ギャクテン</t>
    </rPh>
    <rPh sb="186" eb="188">
      <t>コウズ</t>
    </rPh>
    <rPh sb="189" eb="190">
      <t>ウ</t>
    </rPh>
    <rPh sb="191" eb="192">
      <t>ダ</t>
    </rPh>
    <rPh sb="194" eb="196">
      <t>テンジョウ</t>
    </rPh>
    <rPh sb="198" eb="200">
      <t>ゾクゾク</t>
    </rPh>
    <rPh sb="201" eb="202">
      <t>サ</t>
    </rPh>
    <rPh sb="203" eb="204">
      <t>コ</t>
    </rPh>
    <rPh sb="205" eb="207">
      <t>トウケン</t>
    </rPh>
    <rPh sb="208" eb="210">
      <t>セイテキ</t>
    </rPh>
    <rPh sb="210" eb="212">
      <t>キキ</t>
    </rPh>
    <rPh sb="220" eb="221">
      <t>キ</t>
    </rPh>
    <rPh sb="224" eb="226">
      <t>ハンザイ</t>
    </rPh>
    <rPh sb="227" eb="229">
      <t>ソンザイ</t>
    </rPh>
    <rPh sb="230" eb="233">
      <t>ニジゲン</t>
    </rPh>
    <rPh sb="234" eb="236">
      <t>カタク</t>
    </rPh>
    <rPh sb="238" eb="240">
      <t>コウゾウ</t>
    </rPh>
    <rPh sb="241" eb="243">
      <t>ジゲン</t>
    </rPh>
    <rPh sb="243" eb="245">
      <t>シュクゲン</t>
    </rPh>
    <rPh sb="245" eb="247">
      <t>ヒョウゲン</t>
    </rPh>
    <rPh sb="263" eb="264">
      <t>ツカ</t>
    </rPh>
    <rPh sb="265" eb="266">
      <t>ミチ</t>
    </rPh>
    <rPh sb="267" eb="269">
      <t>ゲリ</t>
    </rPh>
    <rPh sb="294" eb="296">
      <t>キトウ</t>
    </rPh>
    <rPh sb="296" eb="298">
      <t>テンジョウ</t>
    </rPh>
    <rPh sb="298" eb="300">
      <t>イショウ</t>
    </rPh>
    <rPh sb="310" eb="312">
      <t>オンキョウ</t>
    </rPh>
    <rPh sb="313" eb="315">
      <t>アクマ</t>
    </rPh>
    <rPh sb="315" eb="317">
      <t>シマイ</t>
    </rPh>
    <rPh sb="319" eb="322">
      <t>ダテンシ</t>
    </rPh>
    <rPh sb="322" eb="324">
      <t>シマイ</t>
    </rPh>
    <rPh sb="326" eb="328">
      <t>ニア</t>
    </rPh>
    <rPh sb="339" eb="341">
      <t>カワイ</t>
    </rPh>
    <rPh sb="342" eb="343">
      <t>カン</t>
    </rPh>
    <rPh sb="345" eb="347">
      <t>ヒッシャ</t>
    </rPh>
    <rPh sb="348" eb="350">
      <t>セイヘキ</t>
    </rPh>
    <rPh sb="351" eb="352">
      <t>カンガ</t>
    </rPh>
    <phoneticPr fontId="1"/>
  </si>
  <si>
    <t>点
演出;抽象と具体の往復の接続性は難しい。シンボリズムに頼り過ぎる芸術映画
脚本;はじまりの魔女ソフィアの力で、「次元の狭間」へと別々に送り出された魔女の娘たち。それぞれが、これまでのこと、これからのことに向き合う。フラグメントの再構築を目的としたまくすうぇるは魔女の娘たちの復活と論理架橋で消滅する。のあ？
絵コンテ;ソフィアに収斂するVWP意匠は良い。巨大化して黒い雨を降り注ぎ、自壊するまくすうぇるが凄まじい
キャラデザ;派流とあぐにのやり取り意味不明
美術;それぞれの螺旋、生命の源と自我の問いかけの重畳
音響;「点灯」、「言霊」</t>
    <rPh sb="5" eb="7">
      <t>チュウショウ</t>
    </rPh>
    <rPh sb="8" eb="10">
      <t>グタイ</t>
    </rPh>
    <rPh sb="11" eb="13">
      <t>オウフク</t>
    </rPh>
    <rPh sb="14" eb="17">
      <t>セツゾクセイ</t>
    </rPh>
    <rPh sb="18" eb="19">
      <t>ムズカ</t>
    </rPh>
    <rPh sb="29" eb="30">
      <t>タヨ</t>
    </rPh>
    <rPh sb="31" eb="32">
      <t>ス</t>
    </rPh>
    <rPh sb="34" eb="38">
      <t>ゲイジュツエイガ</t>
    </rPh>
    <rPh sb="116" eb="119">
      <t>サイコウチク</t>
    </rPh>
    <rPh sb="120" eb="122">
      <t>モクテキ</t>
    </rPh>
    <rPh sb="132" eb="134">
      <t>マジョ</t>
    </rPh>
    <rPh sb="135" eb="136">
      <t>ムスメ</t>
    </rPh>
    <rPh sb="139" eb="141">
      <t>フッカツ</t>
    </rPh>
    <rPh sb="142" eb="144">
      <t>ロンリ</t>
    </rPh>
    <rPh sb="144" eb="146">
      <t>カキョウ</t>
    </rPh>
    <rPh sb="147" eb="149">
      <t>ショウメツ</t>
    </rPh>
    <rPh sb="166" eb="168">
      <t>シュウレン</t>
    </rPh>
    <rPh sb="173" eb="175">
      <t>イショウ</t>
    </rPh>
    <rPh sb="176" eb="177">
      <t>ヨ</t>
    </rPh>
    <rPh sb="179" eb="182">
      <t>キョダイカ</t>
    </rPh>
    <rPh sb="184" eb="185">
      <t>クロ</t>
    </rPh>
    <rPh sb="186" eb="187">
      <t>アメ</t>
    </rPh>
    <rPh sb="188" eb="189">
      <t>フ</t>
    </rPh>
    <rPh sb="190" eb="191">
      <t>ソソ</t>
    </rPh>
    <rPh sb="193" eb="195">
      <t>ジカイ</t>
    </rPh>
    <rPh sb="204" eb="205">
      <t>スサ</t>
    </rPh>
    <rPh sb="239" eb="241">
      <t>ラセン</t>
    </rPh>
    <rPh sb="242" eb="244">
      <t>セイメイ</t>
    </rPh>
    <rPh sb="245" eb="246">
      <t>ミナモト</t>
    </rPh>
    <rPh sb="247" eb="249">
      <t>ジガ</t>
    </rPh>
    <rPh sb="250" eb="251">
      <t>ト</t>
    </rPh>
    <rPh sb="255" eb="257">
      <t>ジュウタタミ</t>
    </rPh>
    <rPh sb="262" eb="264">
      <t>テントウ</t>
    </rPh>
    <rPh sb="267" eb="269">
      <t>コトダマ</t>
    </rPh>
    <phoneticPr fontId="1"/>
  </si>
  <si>
    <t>点　泣く
演出;広がる風景、重なる声音、忸怩たる想いがアカペラ「思い出話」で重畳する、見事な構成に拍手。部活とプロの相対をアカペラのアレゴリーで纏める芸術的で情動的な傑作
脚本;刹那の享楽と実直、学生と成人、虚構と現実、輻輳する現実の探求
絵コンテ;欲動に震える愛莉の作詞
キャラデザ;嬉歌の成長が眩しい
美術;夕闇もミルフィーユ
音響;Palabolaのイントロから凄まじい。重低音強化ｗ　「思い出話」への導線の仕上げが凄まじい</t>
    <rPh sb="2" eb="3">
      <t>ナ</t>
    </rPh>
    <rPh sb="8" eb="9">
      <t>ヒロ</t>
    </rPh>
    <rPh sb="11" eb="13">
      <t>フウケイ</t>
    </rPh>
    <rPh sb="14" eb="15">
      <t>カサ</t>
    </rPh>
    <rPh sb="17" eb="19">
      <t>コワネ</t>
    </rPh>
    <rPh sb="20" eb="22">
      <t>ジクジ</t>
    </rPh>
    <rPh sb="24" eb="25">
      <t>オモ</t>
    </rPh>
    <rPh sb="32" eb="33">
      <t>オモ</t>
    </rPh>
    <rPh sb="34" eb="35">
      <t>デ</t>
    </rPh>
    <rPh sb="35" eb="36">
      <t>ハナシ</t>
    </rPh>
    <rPh sb="38" eb="39">
      <t>カサ</t>
    </rPh>
    <rPh sb="39" eb="40">
      <t>タタミ</t>
    </rPh>
    <rPh sb="43" eb="45">
      <t>ミゴト</t>
    </rPh>
    <rPh sb="46" eb="48">
      <t>コウセイ</t>
    </rPh>
    <rPh sb="49" eb="51">
      <t>ハクシュ</t>
    </rPh>
    <rPh sb="52" eb="54">
      <t>ブカツ</t>
    </rPh>
    <rPh sb="58" eb="60">
      <t>ソウタイ</t>
    </rPh>
    <rPh sb="72" eb="73">
      <t>マト</t>
    </rPh>
    <rPh sb="75" eb="78">
      <t>ゲイジュツテキ</t>
    </rPh>
    <rPh sb="79" eb="82">
      <t>ジョウドウテキ</t>
    </rPh>
    <rPh sb="83" eb="85">
      <t>ケッサク</t>
    </rPh>
    <rPh sb="89" eb="91">
      <t>セツナ</t>
    </rPh>
    <rPh sb="92" eb="94">
      <t>キョウラク</t>
    </rPh>
    <rPh sb="95" eb="97">
      <t>ジッチョク</t>
    </rPh>
    <rPh sb="98" eb="100">
      <t>ガクセイ</t>
    </rPh>
    <rPh sb="101" eb="103">
      <t>セイジン</t>
    </rPh>
    <rPh sb="104" eb="106">
      <t>キョコウ</t>
    </rPh>
    <rPh sb="107" eb="109">
      <t>ゲンジツ</t>
    </rPh>
    <rPh sb="110" eb="112">
      <t>フクソウ</t>
    </rPh>
    <rPh sb="114" eb="116">
      <t>ゲンジツ</t>
    </rPh>
    <rPh sb="117" eb="119">
      <t>タンキュウ</t>
    </rPh>
    <rPh sb="125" eb="127">
      <t>ヨクドウ</t>
    </rPh>
    <rPh sb="128" eb="129">
      <t>フル</t>
    </rPh>
    <rPh sb="131" eb="133">
      <t>アイリ</t>
    </rPh>
    <rPh sb="134" eb="136">
      <t>サクシ</t>
    </rPh>
    <rPh sb="143" eb="144">
      <t>ウレ</t>
    </rPh>
    <rPh sb="144" eb="145">
      <t>ウタ</t>
    </rPh>
    <rPh sb="146" eb="148">
      <t>セイチョウ</t>
    </rPh>
    <rPh sb="149" eb="150">
      <t>マブ</t>
    </rPh>
    <rPh sb="156" eb="158">
      <t>ユウヤミ</t>
    </rPh>
    <rPh sb="184" eb="185">
      <t>スサ</t>
    </rPh>
    <rPh sb="189" eb="194">
      <t>ジュウテイオンキョウカ</t>
    </rPh>
    <rPh sb="197" eb="198">
      <t>オモ</t>
    </rPh>
    <rPh sb="199" eb="200">
      <t>デ</t>
    </rPh>
    <rPh sb="200" eb="201">
      <t>ハナシ</t>
    </rPh>
    <rPh sb="204" eb="206">
      <t>ドウセン</t>
    </rPh>
    <rPh sb="207" eb="209">
      <t>シア</t>
    </rPh>
    <rPh sb="211" eb="212">
      <t>スサ</t>
    </rPh>
    <phoneticPr fontId="1"/>
  </si>
  <si>
    <t>点
演出;11話を重ねたギャグが滲み込む。低予算ならではのギャグ造詣は良い。好きの感情表現は王道的だが謎の高揚感の無さが寧ろリアリティか？
脚本;鉄夫の集合即解散が良い「ここさけ」的潜在カップル
絵コンテ;鶯谷悪女の負け具合が造詣を深める
キャラデザ;ちゃおりぼんギャルの良い人ムーブが痛々しい構図ｗ
美術;カラオケ館の裏口の鉄骨感の落差がエグイ
音響;</t>
    <rPh sb="7" eb="8">
      <t>ワ</t>
    </rPh>
    <rPh sb="9" eb="10">
      <t>カサ</t>
    </rPh>
    <rPh sb="16" eb="17">
      <t>シ</t>
    </rPh>
    <rPh sb="18" eb="19">
      <t>コ</t>
    </rPh>
    <rPh sb="21" eb="24">
      <t>テイヨサン</t>
    </rPh>
    <rPh sb="32" eb="34">
      <t>ゾウケイ</t>
    </rPh>
    <rPh sb="35" eb="36">
      <t>ヨ</t>
    </rPh>
    <rPh sb="38" eb="39">
      <t>ス</t>
    </rPh>
    <rPh sb="41" eb="43">
      <t>カンジョウ</t>
    </rPh>
    <rPh sb="43" eb="45">
      <t>ヒョウゲン</t>
    </rPh>
    <rPh sb="46" eb="49">
      <t>オウドウテキ</t>
    </rPh>
    <rPh sb="51" eb="52">
      <t>ナゾ</t>
    </rPh>
    <rPh sb="53" eb="56">
      <t>コウヨウカン</t>
    </rPh>
    <rPh sb="57" eb="58">
      <t>ナ</t>
    </rPh>
    <rPh sb="60" eb="61">
      <t>ムシ</t>
    </rPh>
    <rPh sb="73" eb="75">
      <t>テツオ</t>
    </rPh>
    <rPh sb="76" eb="78">
      <t>シュウゴウ</t>
    </rPh>
    <rPh sb="78" eb="79">
      <t>ソク</t>
    </rPh>
    <rPh sb="79" eb="81">
      <t>カイサン</t>
    </rPh>
    <rPh sb="82" eb="83">
      <t>イ</t>
    </rPh>
    <rPh sb="90" eb="91">
      <t>テキ</t>
    </rPh>
    <rPh sb="91" eb="93">
      <t>センザイ</t>
    </rPh>
    <rPh sb="103" eb="107">
      <t>ウグイスダニアクジョ</t>
    </rPh>
    <rPh sb="108" eb="109">
      <t>マ</t>
    </rPh>
    <rPh sb="110" eb="112">
      <t>グアイ</t>
    </rPh>
    <rPh sb="113" eb="115">
      <t>ゾウケイ</t>
    </rPh>
    <rPh sb="116" eb="117">
      <t>フカ</t>
    </rPh>
    <rPh sb="136" eb="137">
      <t>イ</t>
    </rPh>
    <rPh sb="138" eb="139">
      <t>ヒト</t>
    </rPh>
    <rPh sb="143" eb="145">
      <t>イタイタ</t>
    </rPh>
    <rPh sb="147" eb="149">
      <t>コウズ</t>
    </rPh>
    <rPh sb="158" eb="159">
      <t>ヤカタ</t>
    </rPh>
    <rPh sb="160" eb="162">
      <t>ウラグチ</t>
    </rPh>
    <rPh sb="163" eb="165">
      <t>テッコツ</t>
    </rPh>
    <rPh sb="165" eb="166">
      <t>カン</t>
    </rPh>
    <rPh sb="167" eb="169">
      <t>ラクサ</t>
    </rPh>
    <phoneticPr fontId="1"/>
  </si>
  <si>
    <t>点
演出;凡人と天才の差異を凡夫の感情で描き分ける秀作回。バーニーとの口論がお手本のような緊張感
脚本;チェスを前提に結婚申し込む新しさを乱反射するプロポーズの音楽的美しさｗ
絵コンテ;ロベルトを詰めるシリル、アシュリーの保護者感ｗ竜化の帝国怪人を往なすモニカの魔法がしょぼめ
キャラデザ;
美術;勝敗表のレタリングすら緻密
音響;バーニーの口論の引き裂かれた弦楽</t>
    <rPh sb="5" eb="7">
      <t>ボンジン</t>
    </rPh>
    <rPh sb="8" eb="10">
      <t>テンサイ</t>
    </rPh>
    <rPh sb="11" eb="13">
      <t>サイ</t>
    </rPh>
    <rPh sb="14" eb="16">
      <t>ボンプ</t>
    </rPh>
    <rPh sb="17" eb="19">
      <t>カンジョウ</t>
    </rPh>
    <rPh sb="20" eb="21">
      <t>エガ</t>
    </rPh>
    <rPh sb="22" eb="23">
      <t>ワ</t>
    </rPh>
    <rPh sb="25" eb="27">
      <t>シュウサク</t>
    </rPh>
    <rPh sb="27" eb="28">
      <t>カイ</t>
    </rPh>
    <rPh sb="35" eb="37">
      <t>コウロン</t>
    </rPh>
    <rPh sb="39" eb="41">
      <t>テホン</t>
    </rPh>
    <rPh sb="45" eb="48">
      <t>キンチョウカン</t>
    </rPh>
    <rPh sb="56" eb="58">
      <t>ゼンテイ</t>
    </rPh>
    <rPh sb="59" eb="61">
      <t>ケッコン</t>
    </rPh>
    <rPh sb="61" eb="62">
      <t>モウ</t>
    </rPh>
    <rPh sb="63" eb="64">
      <t>コ</t>
    </rPh>
    <rPh sb="65" eb="66">
      <t>アタラ</t>
    </rPh>
    <rPh sb="69" eb="72">
      <t>ランハンシャ</t>
    </rPh>
    <rPh sb="80" eb="83">
      <t>オンガクテキ</t>
    </rPh>
    <rPh sb="83" eb="84">
      <t>ウツク</t>
    </rPh>
    <rPh sb="98" eb="99">
      <t>ツ</t>
    </rPh>
    <rPh sb="111" eb="114">
      <t>ホゴシャ</t>
    </rPh>
    <rPh sb="114" eb="115">
      <t>カン</t>
    </rPh>
    <rPh sb="116" eb="117">
      <t>リュウ</t>
    </rPh>
    <rPh sb="117" eb="118">
      <t>カ</t>
    </rPh>
    <rPh sb="119" eb="121">
      <t>テイコク</t>
    </rPh>
    <rPh sb="121" eb="123">
      <t>カイジン</t>
    </rPh>
    <rPh sb="124" eb="125">
      <t>イ</t>
    </rPh>
    <rPh sb="131" eb="133">
      <t>マホウ</t>
    </rPh>
    <rPh sb="149" eb="152">
      <t>ショウハイヒョウ</t>
    </rPh>
    <rPh sb="160" eb="162">
      <t>チミツ</t>
    </rPh>
    <rPh sb="171" eb="173">
      <t>コウロン</t>
    </rPh>
    <rPh sb="174" eb="175">
      <t>ヒ</t>
    </rPh>
    <rPh sb="176" eb="177">
      <t>サ</t>
    </rPh>
    <rPh sb="180" eb="182">
      <t>ゲンガク</t>
    </rPh>
    <phoneticPr fontId="1"/>
  </si>
  <si>
    <t>点　民話を現代的に再話する秀逸回、拍手
演出;化け猫が屠る人魚姫の胴体と鮫怨霊は黒いサザエさんの再話。新たな人魚伝説ｗ
脚本;島民の怨念の化け動物の導線
絵コンテ;地獄の欲深さ、人間の愚かさを彼岸と此岸と怨霊でコミカルに引き倒す構図が素晴らしい
キャラデザ;
美術;
音響;</t>
    <rPh sb="2" eb="4">
      <t>ミンワ</t>
    </rPh>
    <rPh sb="5" eb="8">
      <t>ゲンダイテキ</t>
    </rPh>
    <rPh sb="9" eb="11">
      <t>サイワ</t>
    </rPh>
    <rPh sb="23" eb="24">
      <t>バ</t>
    </rPh>
    <rPh sb="25" eb="26">
      <t>ネコ</t>
    </rPh>
    <rPh sb="27" eb="28">
      <t>ホフ</t>
    </rPh>
    <rPh sb="29" eb="32">
      <t>ニンギョヒメ</t>
    </rPh>
    <rPh sb="33" eb="35">
      <t>ドウタイ</t>
    </rPh>
    <rPh sb="36" eb="37">
      <t>サメ</t>
    </rPh>
    <rPh sb="37" eb="39">
      <t>オンリョウ</t>
    </rPh>
    <rPh sb="40" eb="41">
      <t>クロ</t>
    </rPh>
    <rPh sb="48" eb="50">
      <t>サイワ</t>
    </rPh>
    <rPh sb="51" eb="52">
      <t>アラ</t>
    </rPh>
    <rPh sb="54" eb="56">
      <t>ニンギョ</t>
    </rPh>
    <rPh sb="56" eb="58">
      <t>デンセツ</t>
    </rPh>
    <rPh sb="63" eb="65">
      <t>トウミン</t>
    </rPh>
    <rPh sb="66" eb="68">
      <t>オンネン</t>
    </rPh>
    <rPh sb="69" eb="70">
      <t>バ</t>
    </rPh>
    <rPh sb="71" eb="73">
      <t>ドウブツ</t>
    </rPh>
    <rPh sb="74" eb="76">
      <t>ドウセン</t>
    </rPh>
    <rPh sb="82" eb="84">
      <t>ジゴク</t>
    </rPh>
    <rPh sb="85" eb="87">
      <t>ヨクブカ</t>
    </rPh>
    <rPh sb="89" eb="91">
      <t>ニンゲン</t>
    </rPh>
    <rPh sb="92" eb="93">
      <t>オロ</t>
    </rPh>
    <rPh sb="96" eb="98">
      <t>ヒガン</t>
    </rPh>
    <rPh sb="99" eb="101">
      <t>シガン</t>
    </rPh>
    <rPh sb="102" eb="104">
      <t>オンリョウ</t>
    </rPh>
    <rPh sb="110" eb="111">
      <t>ヒ</t>
    </rPh>
    <rPh sb="112" eb="113">
      <t>タオ</t>
    </rPh>
    <rPh sb="114" eb="116">
      <t>コウズ</t>
    </rPh>
    <rPh sb="117" eb="119">
      <t>スバ</t>
    </rPh>
    <phoneticPr fontId="1"/>
  </si>
  <si>
    <t>点　虐め合いからウェットな関係に至る、テンプレ的百合関係から、ギャグで如何に距離を取るかのきらら的実験（敗走）としてアニメ史に名前を刻むだろう
演出;泣き咽ぶ優の演技と音響が良い。ドヤる男性ナレーターは辞めるべき
脚本;臓器提供を時限性にてパートナーシップを読み込むのは良い
絵コンテ;プレースト効果、亜鳥先輩のスーツ姿の姿勢と色彩が良い
キャラデザ;
美術;しゅかごう水門辺りはキチンと描いて欲しい
音響;</t>
    <rPh sb="2" eb="3">
      <t>イジ</t>
    </rPh>
    <rPh sb="4" eb="5">
      <t>ア</t>
    </rPh>
    <rPh sb="13" eb="15">
      <t>カンケイ</t>
    </rPh>
    <rPh sb="16" eb="17">
      <t>イタ</t>
    </rPh>
    <rPh sb="35" eb="37">
      <t>イカ</t>
    </rPh>
    <rPh sb="38" eb="40">
      <t>キョリ</t>
    </rPh>
    <rPh sb="41" eb="42">
      <t>ト</t>
    </rPh>
    <rPh sb="48" eb="49">
      <t>テキ</t>
    </rPh>
    <rPh sb="49" eb="51">
      <t>ジッケン</t>
    </rPh>
    <rPh sb="52" eb="54">
      <t>ハイソウ</t>
    </rPh>
    <rPh sb="63" eb="65">
      <t>ナマエ</t>
    </rPh>
    <rPh sb="66" eb="67">
      <t>キザ</t>
    </rPh>
    <rPh sb="75" eb="76">
      <t>ナ</t>
    </rPh>
    <rPh sb="77" eb="78">
      <t>ムセ</t>
    </rPh>
    <rPh sb="79" eb="80">
      <t>ユウ</t>
    </rPh>
    <rPh sb="81" eb="83">
      <t>エンギ</t>
    </rPh>
    <rPh sb="84" eb="86">
      <t>オンキョウ</t>
    </rPh>
    <rPh sb="87" eb="88">
      <t>ヨ</t>
    </rPh>
    <rPh sb="93" eb="95">
      <t>ダンセイ</t>
    </rPh>
    <rPh sb="101" eb="102">
      <t>ヤ</t>
    </rPh>
    <rPh sb="110" eb="112">
      <t>ゾウキ</t>
    </rPh>
    <rPh sb="112" eb="114">
      <t>テイキョウ</t>
    </rPh>
    <rPh sb="115" eb="117">
      <t>ジゲン</t>
    </rPh>
    <rPh sb="117" eb="118">
      <t>セイ</t>
    </rPh>
    <rPh sb="129" eb="130">
      <t>ヨ</t>
    </rPh>
    <rPh sb="131" eb="132">
      <t>コ</t>
    </rPh>
    <rPh sb="135" eb="136">
      <t>イ</t>
    </rPh>
    <rPh sb="148" eb="150">
      <t>コウカ</t>
    </rPh>
    <rPh sb="151" eb="152">
      <t>ア</t>
    </rPh>
    <rPh sb="152" eb="153">
      <t>トリ</t>
    </rPh>
    <rPh sb="153" eb="155">
      <t>センパイ</t>
    </rPh>
    <rPh sb="159" eb="160">
      <t>スガタ</t>
    </rPh>
    <rPh sb="161" eb="163">
      <t>シセイ</t>
    </rPh>
    <rPh sb="164" eb="166">
      <t>シキサイ</t>
    </rPh>
    <rPh sb="167" eb="168">
      <t>ヨ</t>
    </rPh>
    <rPh sb="185" eb="187">
      <t>スイモン</t>
    </rPh>
    <rPh sb="187" eb="188">
      <t>アタ</t>
    </rPh>
    <rPh sb="194" eb="195">
      <t>エガ</t>
    </rPh>
    <rPh sb="197" eb="198">
      <t>ホ</t>
    </rPh>
    <phoneticPr fontId="1"/>
  </si>
  <si>
    <t>総評　56点
虐め合いからウェットな関係に至る、テンプレ的百合関係から、ギャグで如何に距離を取るかのきらら的実験（敗走）としてアニメ史に名前を刻むだろう。本作とわたなれを足して2でぶっ飛ばすとテンポが良い感じの緊張感が出るかもしれない。糞寒いギャグを肉感フェチで贖う作業系アニメの王者。動物モブの雑な可愛さ、特に猪が良い。</t>
    <rPh sb="0" eb="2">
      <t>ソウヒョウ</t>
    </rPh>
    <rPh sb="5" eb="6">
      <t>テン</t>
    </rPh>
    <rPh sb="133" eb="136">
      <t>サギョウケイ</t>
    </rPh>
    <rPh sb="140" eb="142">
      <t>オウジャ</t>
    </rPh>
    <phoneticPr fontId="1"/>
  </si>
  <si>
    <t>点
演出;
脚本;
絵コンテ;造詣が崩れがち
キャラデザ;崩れる。千紗始めカットインの見せ場は良い
美術;
音響;</t>
    <phoneticPr fontId="1"/>
  </si>
  <si>
    <t>点
演出;男性恐怖症を克服する境界線の昴と、4人の台詞、何より波の静寂の不透明な幾層もの空間が美しい。告白に揺らぐ薫子の口元が秀逸
脚本;江ノ電海浜集団デート
絵コンテ;気分の差を示す波打ち際の6人の脚が非常に良い。花火と青春の刹那性は淡くも速さを感じさせる流麗さ
キャラデザ;昴を気にかける和栗と朔の影。凛太郎の無意識的動物意匠に戸惑う和栗の未来図が早くも見える
美術;江の島海岸を使い回し
音響;</t>
    <rPh sb="5" eb="7">
      <t>ダンセイ</t>
    </rPh>
    <rPh sb="7" eb="10">
      <t>キョウフショウ</t>
    </rPh>
    <rPh sb="11" eb="13">
      <t>コクフク</t>
    </rPh>
    <rPh sb="15" eb="18">
      <t>キョウカイセン</t>
    </rPh>
    <rPh sb="19" eb="20">
      <t>スバル</t>
    </rPh>
    <rPh sb="23" eb="24">
      <t>ニン</t>
    </rPh>
    <rPh sb="25" eb="27">
      <t>セリフ</t>
    </rPh>
    <rPh sb="28" eb="29">
      <t>ナニ</t>
    </rPh>
    <rPh sb="31" eb="32">
      <t>ナミ</t>
    </rPh>
    <rPh sb="33" eb="35">
      <t>シジマ</t>
    </rPh>
    <rPh sb="36" eb="39">
      <t>フトウメイ</t>
    </rPh>
    <rPh sb="40" eb="42">
      <t>イクソウ</t>
    </rPh>
    <rPh sb="44" eb="46">
      <t>クウカン</t>
    </rPh>
    <rPh sb="47" eb="48">
      <t>ウツク</t>
    </rPh>
    <rPh sb="51" eb="53">
      <t>コクハク</t>
    </rPh>
    <rPh sb="54" eb="55">
      <t>ユ</t>
    </rPh>
    <rPh sb="57" eb="58">
      <t>カオ</t>
    </rPh>
    <rPh sb="58" eb="59">
      <t>コ</t>
    </rPh>
    <rPh sb="60" eb="62">
      <t>クチモト</t>
    </rPh>
    <rPh sb="63" eb="65">
      <t>シュウイツ</t>
    </rPh>
    <rPh sb="69" eb="70">
      <t>エ</t>
    </rPh>
    <rPh sb="71" eb="72">
      <t>デン</t>
    </rPh>
    <rPh sb="72" eb="74">
      <t>カイヒン</t>
    </rPh>
    <rPh sb="74" eb="76">
      <t>シュウダン</t>
    </rPh>
    <rPh sb="85" eb="87">
      <t>キブン</t>
    </rPh>
    <rPh sb="88" eb="89">
      <t>サ</t>
    </rPh>
    <rPh sb="90" eb="91">
      <t>シメ</t>
    </rPh>
    <rPh sb="92" eb="94">
      <t>ナミウ</t>
    </rPh>
    <rPh sb="95" eb="96">
      <t>ギワ</t>
    </rPh>
    <rPh sb="98" eb="99">
      <t>ニン</t>
    </rPh>
    <rPh sb="100" eb="101">
      <t>アシ</t>
    </rPh>
    <rPh sb="102" eb="104">
      <t>ヒジョウ</t>
    </rPh>
    <rPh sb="105" eb="106">
      <t>イ</t>
    </rPh>
    <rPh sb="108" eb="110">
      <t>ハナビ</t>
    </rPh>
    <rPh sb="111" eb="113">
      <t>セイシュン</t>
    </rPh>
    <rPh sb="114" eb="117">
      <t>セツナセイ</t>
    </rPh>
    <rPh sb="118" eb="119">
      <t>アワ</t>
    </rPh>
    <rPh sb="121" eb="122">
      <t>ハヤ</t>
    </rPh>
    <rPh sb="124" eb="125">
      <t>カン</t>
    </rPh>
    <rPh sb="129" eb="131">
      <t>リュウレイ</t>
    </rPh>
    <rPh sb="139" eb="140">
      <t>スバル</t>
    </rPh>
    <rPh sb="141" eb="142">
      <t>キ</t>
    </rPh>
    <rPh sb="146" eb="148">
      <t>ワグリ</t>
    </rPh>
    <rPh sb="149" eb="150">
      <t>サク</t>
    </rPh>
    <rPh sb="151" eb="152">
      <t>カゲ</t>
    </rPh>
    <rPh sb="153" eb="156">
      <t>リンタロウ</t>
    </rPh>
    <rPh sb="157" eb="160">
      <t>ムイシキ</t>
    </rPh>
    <rPh sb="160" eb="161">
      <t>テキ</t>
    </rPh>
    <rPh sb="161" eb="163">
      <t>ドウブツ</t>
    </rPh>
    <rPh sb="163" eb="165">
      <t>イショウ</t>
    </rPh>
    <rPh sb="166" eb="168">
      <t>トマド</t>
    </rPh>
    <rPh sb="169" eb="171">
      <t>ワグリ</t>
    </rPh>
    <rPh sb="172" eb="175">
      <t>ミライズ</t>
    </rPh>
    <rPh sb="176" eb="177">
      <t>ハヤ</t>
    </rPh>
    <rPh sb="179" eb="180">
      <t>ミ</t>
    </rPh>
    <rPh sb="186" eb="187">
      <t>エ</t>
    </rPh>
    <rPh sb="188" eb="189">
      <t>シマ</t>
    </rPh>
    <rPh sb="189" eb="191">
      <t>カイガン</t>
    </rPh>
    <rPh sb="192" eb="193">
      <t>ツカ</t>
    </rPh>
    <rPh sb="194" eb="195">
      <t>マワ</t>
    </rPh>
    <phoneticPr fontId="1"/>
  </si>
  <si>
    <t>点　目が離せない
演出;光の首と胴体から食み出し襲い来るノウヌキと混ざり合うよしきの恍惚感が寧ろ悍ましいのは、親友と同性と回顧と異物への欲動で揺れ動く不定率な光自身の曖昧さに照射する
脚本;妻がテーマ回。民俗研究者父と向き合うよしき、手を掴むよしきを振り解く光、異物を確信する朝子、右顧左眄する自我生成器の光が序盤と終盤で母に還る
絵コンテ;
キャラデザ;光母の雪の造詣は可愛いでブ
美術;地獄のスケッチのフェイク美術
音響;暮林の手を捲る躊躇いを引き立てる旋律のピアノ</t>
    <rPh sb="2" eb="3">
      <t>メ</t>
    </rPh>
    <rPh sb="4" eb="5">
      <t>ハナ</t>
    </rPh>
    <rPh sb="12" eb="13">
      <t>ヒカル</t>
    </rPh>
    <rPh sb="14" eb="15">
      <t>クビ</t>
    </rPh>
    <rPh sb="16" eb="18">
      <t>ドウタイ</t>
    </rPh>
    <rPh sb="20" eb="21">
      <t>ハ</t>
    </rPh>
    <rPh sb="22" eb="23">
      <t>ダ</t>
    </rPh>
    <rPh sb="24" eb="25">
      <t>オソ</t>
    </rPh>
    <rPh sb="26" eb="27">
      <t>ク</t>
    </rPh>
    <rPh sb="33" eb="34">
      <t>マ</t>
    </rPh>
    <rPh sb="36" eb="37">
      <t>ア</t>
    </rPh>
    <rPh sb="42" eb="45">
      <t>コウコツカン</t>
    </rPh>
    <rPh sb="46" eb="47">
      <t>ムシ</t>
    </rPh>
    <rPh sb="48" eb="49">
      <t>オゾ</t>
    </rPh>
    <rPh sb="55" eb="57">
      <t>シンユウ</t>
    </rPh>
    <rPh sb="58" eb="60">
      <t>ドウセイ</t>
    </rPh>
    <rPh sb="61" eb="63">
      <t>カイコ</t>
    </rPh>
    <rPh sb="64" eb="66">
      <t>イブツ</t>
    </rPh>
    <rPh sb="68" eb="70">
      <t>ヨクドウ</t>
    </rPh>
    <rPh sb="71" eb="72">
      <t>ユ</t>
    </rPh>
    <rPh sb="73" eb="74">
      <t>ウゴ</t>
    </rPh>
    <rPh sb="75" eb="78">
      <t>フテイリツ</t>
    </rPh>
    <rPh sb="79" eb="80">
      <t>ヒカル</t>
    </rPh>
    <rPh sb="80" eb="82">
      <t>ジシン</t>
    </rPh>
    <rPh sb="83" eb="85">
      <t>アイマイ</t>
    </rPh>
    <rPh sb="87" eb="89">
      <t>ショウシャ</t>
    </rPh>
    <rPh sb="95" eb="96">
      <t>ツマ</t>
    </rPh>
    <rPh sb="100" eb="101">
      <t>カイ</t>
    </rPh>
    <rPh sb="102" eb="104">
      <t>ミンゾク</t>
    </rPh>
    <rPh sb="104" eb="107">
      <t>ケンキュウシャ</t>
    </rPh>
    <rPh sb="107" eb="108">
      <t>チチ</t>
    </rPh>
    <rPh sb="109" eb="110">
      <t>ム</t>
    </rPh>
    <rPh sb="111" eb="112">
      <t>ア</t>
    </rPh>
    <rPh sb="117" eb="118">
      <t>テ</t>
    </rPh>
    <rPh sb="119" eb="120">
      <t>ツカ</t>
    </rPh>
    <rPh sb="125" eb="126">
      <t>フ</t>
    </rPh>
    <rPh sb="127" eb="128">
      <t>ホド</t>
    </rPh>
    <rPh sb="129" eb="130">
      <t>ヒカル</t>
    </rPh>
    <rPh sb="131" eb="133">
      <t>イブツ</t>
    </rPh>
    <rPh sb="134" eb="136">
      <t>カクシン</t>
    </rPh>
    <rPh sb="138" eb="140">
      <t>アサコ</t>
    </rPh>
    <rPh sb="141" eb="145">
      <t>ウコサベン</t>
    </rPh>
    <rPh sb="147" eb="149">
      <t>ジガ</t>
    </rPh>
    <rPh sb="149" eb="152">
      <t>セイセイキ</t>
    </rPh>
    <rPh sb="153" eb="154">
      <t>ヒカル</t>
    </rPh>
    <rPh sb="155" eb="157">
      <t>ジョバン</t>
    </rPh>
    <rPh sb="158" eb="160">
      <t>シュウバン</t>
    </rPh>
    <rPh sb="161" eb="162">
      <t>ハハ</t>
    </rPh>
    <rPh sb="163" eb="164">
      <t>カエ</t>
    </rPh>
    <rPh sb="178" eb="179">
      <t>ヒカル</t>
    </rPh>
    <rPh sb="179" eb="180">
      <t>ハハ</t>
    </rPh>
    <rPh sb="181" eb="182">
      <t>ユキ</t>
    </rPh>
    <rPh sb="183" eb="185">
      <t>ゾウケイ</t>
    </rPh>
    <rPh sb="186" eb="188">
      <t>カワイ</t>
    </rPh>
    <rPh sb="195" eb="197">
      <t>ジゴク</t>
    </rPh>
    <rPh sb="207" eb="209">
      <t>ビジュツ</t>
    </rPh>
    <rPh sb="213" eb="214">
      <t>クレ</t>
    </rPh>
    <rPh sb="214" eb="215">
      <t>ハヤシ</t>
    </rPh>
    <rPh sb="216" eb="217">
      <t>テ</t>
    </rPh>
    <rPh sb="218" eb="219">
      <t>マク</t>
    </rPh>
    <rPh sb="220" eb="222">
      <t>タメラ</t>
    </rPh>
    <rPh sb="224" eb="225">
      <t>ヒ</t>
    </rPh>
    <rPh sb="226" eb="227">
      <t>タ</t>
    </rPh>
    <rPh sb="229" eb="231">
      <t>センリツ</t>
    </rPh>
    <phoneticPr fontId="1"/>
  </si>
  <si>
    <t>光が死んだ夏</t>
    <phoneticPr fontId="1"/>
  </si>
  <si>
    <t>総評　94点
広がる風景、重なる声音、忸怩たる想いがアカペラ「思い出話」で重畳する、見事な構成に拍手。部活とプロの相対をアカペラのアレゴリーで纏める芸術的で情動的な傑作。
刹那の享楽と実直、学生と成人、虚構と現実、輻輳する現実の探求、日常主義対実力主義。運命論者と開拓者が反転する。キャラデザ的には自己卑下二人の繊細な描き分けが構図的にも造詣的にも巧妙。
音響では最終話のPalabolaのイントロから凄まじい。重低音強化ｗ　「思い出話」への導線の仕上げが凄まじい。</t>
    <rPh sb="0" eb="2">
      <t>ソウヒョウ</t>
    </rPh>
    <rPh sb="5" eb="6">
      <t>テン</t>
    </rPh>
    <rPh sb="136" eb="138">
      <t>ハンテン</t>
    </rPh>
    <rPh sb="146" eb="147">
      <t>テキ</t>
    </rPh>
    <rPh sb="182" eb="185">
      <t>サイシュウワ</t>
    </rPh>
    <phoneticPr fontId="1"/>
  </si>
  <si>
    <t>点
演出;象徴交換の死は犠牲獣の巡回を促し、透明な存在を無敵の人に変貌させる。SNSの匿名悪意の寓意
脚本;福山が喪失する霧島透子と岩見沢寧々の存在を空港で訴える構図は良いが
絵コンテ;薄暗い部屋で蹲踞の霧島透子。空港での忸怩さはもう少し欲しい
キャラデザ;自らを犠牲獣に挿げ替える岩見沢寧々の恐怖感が良い
美術;一年中クリスマス店ｗ内装は丁寧で良い。大船自動車学校ｗ
音響;</t>
    <rPh sb="19" eb="20">
      <t>ウナガ</t>
    </rPh>
    <rPh sb="22" eb="24">
      <t>トウメイ</t>
    </rPh>
    <rPh sb="25" eb="27">
      <t>ソンザイ</t>
    </rPh>
    <rPh sb="28" eb="30">
      <t>ムテキ</t>
    </rPh>
    <rPh sb="31" eb="32">
      <t>ヒト</t>
    </rPh>
    <rPh sb="33" eb="35">
      <t>ヘンボウ</t>
    </rPh>
    <rPh sb="43" eb="45">
      <t>トクメイ</t>
    </rPh>
    <rPh sb="45" eb="47">
      <t>アクイ</t>
    </rPh>
    <rPh sb="48" eb="50">
      <t>グウイ</t>
    </rPh>
    <rPh sb="54" eb="56">
      <t>フクヤマ</t>
    </rPh>
    <rPh sb="57" eb="59">
      <t>ソウシツ</t>
    </rPh>
    <rPh sb="61" eb="64">
      <t>キリシマトウ</t>
    </rPh>
    <rPh sb="64" eb="65">
      <t>コ</t>
    </rPh>
    <rPh sb="66" eb="69">
      <t>イワミザワ</t>
    </rPh>
    <rPh sb="69" eb="71">
      <t>ネネ</t>
    </rPh>
    <rPh sb="72" eb="74">
      <t>ソンザイ</t>
    </rPh>
    <rPh sb="75" eb="77">
      <t>クウコウ</t>
    </rPh>
    <rPh sb="78" eb="79">
      <t>ウッタ</t>
    </rPh>
    <rPh sb="81" eb="83">
      <t>コウズ</t>
    </rPh>
    <rPh sb="84" eb="85">
      <t>イ</t>
    </rPh>
    <rPh sb="93" eb="95">
      <t>ウスグラ</t>
    </rPh>
    <rPh sb="96" eb="98">
      <t>ヘヤ</t>
    </rPh>
    <rPh sb="99" eb="101">
      <t>ソンキョ</t>
    </rPh>
    <rPh sb="102" eb="105">
      <t>キリシマトウ</t>
    </rPh>
    <rPh sb="105" eb="106">
      <t>コ</t>
    </rPh>
    <rPh sb="107" eb="109">
      <t>クウコウ</t>
    </rPh>
    <rPh sb="111" eb="113">
      <t>ジクジ</t>
    </rPh>
    <rPh sb="117" eb="118">
      <t>スコ</t>
    </rPh>
    <rPh sb="119" eb="120">
      <t>ホ</t>
    </rPh>
    <rPh sb="129" eb="130">
      <t>ミズカ</t>
    </rPh>
    <rPh sb="132" eb="135">
      <t>ギセイケモノ</t>
    </rPh>
    <rPh sb="136" eb="137">
      <t>ス</t>
    </rPh>
    <rPh sb="138" eb="139">
      <t>カ</t>
    </rPh>
    <rPh sb="141" eb="146">
      <t>イワミザワネネ</t>
    </rPh>
    <rPh sb="147" eb="149">
      <t>キョウフ</t>
    </rPh>
    <rPh sb="149" eb="150">
      <t>カン</t>
    </rPh>
    <rPh sb="151" eb="152">
      <t>ヨ</t>
    </rPh>
    <rPh sb="157" eb="160">
      <t>イチネンジュウ</t>
    </rPh>
    <rPh sb="165" eb="166">
      <t>ミセ</t>
    </rPh>
    <rPh sb="167" eb="169">
      <t>ナイソウ</t>
    </rPh>
    <rPh sb="170" eb="172">
      <t>テイネイ</t>
    </rPh>
    <rPh sb="173" eb="174">
      <t>ヨ</t>
    </rPh>
    <rPh sb="176" eb="178">
      <t>オオフナ</t>
    </rPh>
    <rPh sb="178" eb="181">
      <t>ジドウシャ</t>
    </rPh>
    <rPh sb="181" eb="183">
      <t>ガッコウ</t>
    </rPh>
    <phoneticPr fontId="1"/>
  </si>
  <si>
    <t>（24話）コペルニクス的シミュラークルの現代的展開
演出;玩具のガジェット性＝無用性を無用性として定位し認知するコタローは現代の有用無用性を認めつつ自らの無限性をも認める。
脚本;融解し取り込まれたぷにるの観るトイストーリー３の夢。推しに吹き込まれた魂の性的逆襲
絵コンテ;同化を友情愛情と挿げ替える狂気のジュレ、相対定立存在で抗うぷにる、玩具のグロさを認めるコタロー
キャラデザ;
美術;
音響;</t>
    <rPh sb="3" eb="4">
      <t>ワ</t>
    </rPh>
    <rPh sb="11" eb="12">
      <t>テキ</t>
    </rPh>
    <rPh sb="20" eb="22">
      <t>ゲンダイ</t>
    </rPh>
    <rPh sb="22" eb="23">
      <t>テキ</t>
    </rPh>
    <rPh sb="23" eb="25">
      <t>テンカイ</t>
    </rPh>
    <rPh sb="29" eb="31">
      <t>ガング</t>
    </rPh>
    <rPh sb="37" eb="38">
      <t>セイ</t>
    </rPh>
    <rPh sb="39" eb="42">
      <t>ムヨウセイ</t>
    </rPh>
    <rPh sb="43" eb="46">
      <t>ムヨウセイ</t>
    </rPh>
    <rPh sb="49" eb="51">
      <t>テイイ</t>
    </rPh>
    <rPh sb="52" eb="54">
      <t>ニンチ</t>
    </rPh>
    <rPh sb="61" eb="63">
      <t>ゲンダイ</t>
    </rPh>
    <rPh sb="64" eb="66">
      <t>ユウヨウ</t>
    </rPh>
    <rPh sb="66" eb="68">
      <t>ムヨウ</t>
    </rPh>
    <rPh sb="68" eb="69">
      <t>セイ</t>
    </rPh>
    <rPh sb="70" eb="71">
      <t>ミト</t>
    </rPh>
    <rPh sb="74" eb="75">
      <t>ミズカ</t>
    </rPh>
    <rPh sb="77" eb="80">
      <t>ムゲンセイ</t>
    </rPh>
    <rPh sb="82" eb="83">
      <t>ミト</t>
    </rPh>
    <rPh sb="90" eb="92">
      <t>ユウカイ</t>
    </rPh>
    <rPh sb="93" eb="94">
      <t>ト</t>
    </rPh>
    <rPh sb="95" eb="96">
      <t>コ</t>
    </rPh>
    <rPh sb="103" eb="104">
      <t>ミ</t>
    </rPh>
    <rPh sb="114" eb="115">
      <t>ユメ</t>
    </rPh>
    <rPh sb="116" eb="117">
      <t>オ</t>
    </rPh>
    <rPh sb="119" eb="120">
      <t>フ</t>
    </rPh>
    <rPh sb="121" eb="122">
      <t>コ</t>
    </rPh>
    <rPh sb="125" eb="126">
      <t>タマシイ</t>
    </rPh>
    <rPh sb="127" eb="129">
      <t>セイテキ</t>
    </rPh>
    <rPh sb="129" eb="131">
      <t>ギャクシュウ</t>
    </rPh>
    <rPh sb="137" eb="139">
      <t>ドウカ</t>
    </rPh>
    <rPh sb="140" eb="142">
      <t>ユウジョウ</t>
    </rPh>
    <rPh sb="142" eb="144">
      <t>アイジョウ</t>
    </rPh>
    <rPh sb="145" eb="146">
      <t>ス</t>
    </rPh>
    <rPh sb="147" eb="148">
      <t>カ</t>
    </rPh>
    <rPh sb="150" eb="152">
      <t>キョウキ</t>
    </rPh>
    <rPh sb="157" eb="159">
      <t>アイタイ</t>
    </rPh>
    <rPh sb="159" eb="161">
      <t>テイリツ</t>
    </rPh>
    <rPh sb="161" eb="163">
      <t>ソンザイ</t>
    </rPh>
    <rPh sb="164" eb="165">
      <t>アラガ</t>
    </rPh>
    <rPh sb="170" eb="172">
      <t>ガング</t>
    </rPh>
    <rPh sb="177" eb="178">
      <t>ミト</t>
    </rPh>
    <phoneticPr fontId="1"/>
  </si>
  <si>
    <t>23話）点
演出;科学は挑戦と失敗。原点回帰したスイカがモノづくり、道具創り、精神創りを経て挑む構図は教条的だが王道的で感動の7年越し
脚本;
絵コンテ;冒頭からアイアムレジェンドを石造各位でやるスイカの寂しさ
キャラデザ;
美術;
音響;</t>
    <rPh sb="2" eb="3">
      <t>ワ</t>
    </rPh>
    <rPh sb="9" eb="11">
      <t>カガク</t>
    </rPh>
    <rPh sb="12" eb="14">
      <t>チョウセン</t>
    </rPh>
    <rPh sb="15" eb="17">
      <t>シッパイ</t>
    </rPh>
    <rPh sb="18" eb="22">
      <t>ゲンテンカイキ</t>
    </rPh>
    <rPh sb="34" eb="36">
      <t>ドウグ</t>
    </rPh>
    <rPh sb="36" eb="37">
      <t>ツク</t>
    </rPh>
    <rPh sb="39" eb="41">
      <t>セイシン</t>
    </rPh>
    <rPh sb="41" eb="42">
      <t>ツク</t>
    </rPh>
    <rPh sb="44" eb="45">
      <t>ヘ</t>
    </rPh>
    <rPh sb="46" eb="47">
      <t>イド</t>
    </rPh>
    <rPh sb="48" eb="50">
      <t>コウズ</t>
    </rPh>
    <rPh sb="51" eb="54">
      <t>キョウジョウテキ</t>
    </rPh>
    <rPh sb="56" eb="59">
      <t>オウドウテキ</t>
    </rPh>
    <rPh sb="60" eb="62">
      <t>カンドウ</t>
    </rPh>
    <rPh sb="64" eb="65">
      <t>ネン</t>
    </rPh>
    <rPh sb="65" eb="66">
      <t>コ</t>
    </rPh>
    <rPh sb="77" eb="79">
      <t>ボウトウ</t>
    </rPh>
    <rPh sb="91" eb="93">
      <t>セキゾウ</t>
    </rPh>
    <rPh sb="93" eb="95">
      <t>カクイ</t>
    </rPh>
    <rPh sb="102" eb="103">
      <t>サミ</t>
    </rPh>
    <phoneticPr fontId="1"/>
  </si>
  <si>
    <t>点
演出;完全新キャラ登場で1期同様3期も新規勢置いてきぼりの予感
脚本;ロボット搭乗願望は男児の全能感の再話
絵コンテ;ロボットシークエンスの流麗さに新しさがあるが、地味にゴジラ、ガンダム、エヴァを勉強した基礎に応用されるSCIENCE SARUコンテが好印象
キャラデザ;
美術;
音響;</t>
    <rPh sb="5" eb="7">
      <t>カンゼン</t>
    </rPh>
    <rPh sb="7" eb="8">
      <t>シン</t>
    </rPh>
    <rPh sb="11" eb="13">
      <t>トウジョウ</t>
    </rPh>
    <rPh sb="15" eb="16">
      <t>キ</t>
    </rPh>
    <rPh sb="16" eb="18">
      <t>ドウヨウ</t>
    </rPh>
    <rPh sb="19" eb="20">
      <t>キ</t>
    </rPh>
    <rPh sb="21" eb="23">
      <t>シンキ</t>
    </rPh>
    <rPh sb="24" eb="25">
      <t>オ</t>
    </rPh>
    <rPh sb="31" eb="33">
      <t>ヨカン</t>
    </rPh>
    <rPh sb="41" eb="43">
      <t>トウジョウ</t>
    </rPh>
    <rPh sb="43" eb="45">
      <t>ガンボウ</t>
    </rPh>
    <rPh sb="46" eb="48">
      <t>ダンジ</t>
    </rPh>
    <rPh sb="49" eb="52">
      <t>ゼンノウカン</t>
    </rPh>
    <rPh sb="53" eb="55">
      <t>サイワ</t>
    </rPh>
    <rPh sb="72" eb="74">
      <t>リュウレイ</t>
    </rPh>
    <rPh sb="76" eb="77">
      <t>アタラ</t>
    </rPh>
    <rPh sb="84" eb="86">
      <t>ジミ</t>
    </rPh>
    <rPh sb="100" eb="102">
      <t>ベンキョウ</t>
    </rPh>
    <rPh sb="104" eb="106">
      <t>キソ</t>
    </rPh>
    <rPh sb="107" eb="109">
      <t>オウヨウ</t>
    </rPh>
    <rPh sb="128" eb="131">
      <t>コウインショウ</t>
    </rPh>
    <phoneticPr fontId="1"/>
  </si>
  <si>
    <t>総評　90点　2025夏ベスト
特に18話が凄い。
星子の煙草すら旨そう。鷹ぶる幽霊群が泣き咽ぶジジと最高の対比でアニメーションの極致。跳ねる球、飛び立つオカルン、虹を廻す邪視から、ロボット歴代作品を良く研究したコンテまで好感。オカルトごった煮の造詣を何れも魅力的に仕立てる仕業には流石。XJAPANのRustynail騒動は若年イきり層を程よく刺激するスパイス</t>
    <rPh sb="0" eb="2">
      <t>ソウヒョウ</t>
    </rPh>
    <rPh sb="5" eb="6">
      <t>テン</t>
    </rPh>
    <rPh sb="11" eb="12">
      <t>ナツ</t>
    </rPh>
    <rPh sb="16" eb="17">
      <t>トク</t>
    </rPh>
    <rPh sb="20" eb="21">
      <t>ワ</t>
    </rPh>
    <rPh sb="22" eb="23">
      <t>スゴ</t>
    </rPh>
    <rPh sb="95" eb="97">
      <t>レキダイ</t>
    </rPh>
    <rPh sb="97" eb="99">
      <t>サクヒン</t>
    </rPh>
    <rPh sb="100" eb="101">
      <t>ヨ</t>
    </rPh>
    <rPh sb="102" eb="104">
      <t>ケンキュウ</t>
    </rPh>
    <rPh sb="111" eb="113">
      <t>コウカン</t>
    </rPh>
    <rPh sb="141" eb="143">
      <t>サスガ</t>
    </rPh>
    <rPh sb="160" eb="162">
      <t>ソウドウ</t>
    </rPh>
    <rPh sb="163" eb="165">
      <t>ジャクネン</t>
    </rPh>
    <rPh sb="168" eb="169">
      <t>ソウ</t>
    </rPh>
    <rPh sb="170" eb="171">
      <t>ホド</t>
    </rPh>
    <rPh sb="173" eb="175">
      <t>シゲキ</t>
    </rPh>
    <phoneticPr fontId="1"/>
  </si>
  <si>
    <t>（13話）85点
演出;様々な人の「可愛い」の原典探求で回帰と分裂で切片を探して紡ぐ
脚本;硼砂水と弼の可能性が広がる
絵コンテ;ぷにるの変化可能性に合わせた造詣の回遊が豊かな世界となる
キャラデザ;ミニルンルーンぷにるｗ
美術;ぷにるの散会と凝集の虹色が凄い
音響;良い
OP:ぷにるの発散と凝集のコンセプトがはじけるサビが良い。枠に収まるな、はみだせ
ED:</t>
    <rPh sb="3" eb="4">
      <t>ワセッペンサガツムホウシャミズノリカノウセイヒロヘンカカノウセイアゾウケイカイユウユタセカイサンカイギョウシュウニジイロスゴヨハッサンギョウシュウイワクオサ</t>
    </rPh>
    <phoneticPr fontId="1"/>
  </si>
  <si>
    <t>総評　91点　夏の闇ベスト
様々な人の「可愛い」の原典探求で回帰と分裂でピュグマリオンがスライム生命体として無性と有性とで揺さぶられる。その生成する瞬間の悍ましさを見せつけつつ、玩具のガジェット性を定位し認知するコタローは現代性と自らの無限性をも認める嘗てない児童像。コペルニクス的シミュラークルの現代的展開の極致を日曜夕方にやる恐怖ｗ</t>
    <rPh sb="0" eb="2">
      <t>ソウヒョウ</t>
    </rPh>
    <rPh sb="5" eb="6">
      <t>テン</t>
    </rPh>
    <rPh sb="7" eb="8">
      <t>ナツ</t>
    </rPh>
    <rPh sb="9" eb="10">
      <t>ヤミ</t>
    </rPh>
    <rPh sb="113" eb="114">
      <t>セイ</t>
    </rPh>
    <rPh sb="126" eb="127">
      <t>カツ</t>
    </rPh>
    <rPh sb="130" eb="132">
      <t>ジドウ</t>
    </rPh>
    <rPh sb="132" eb="133">
      <t>ゾウ</t>
    </rPh>
    <rPh sb="155" eb="157">
      <t>キョクチ</t>
    </rPh>
    <rPh sb="158" eb="160">
      <t>ニチヨウ</t>
    </rPh>
    <rPh sb="160" eb="162">
      <t>ユウガタ</t>
    </rPh>
    <rPh sb="165" eb="167">
      <t>キョウフ</t>
    </rPh>
    <phoneticPr fontId="1"/>
  </si>
  <si>
    <t>総評　82点　ベスト次点
ダークファンタジーの定番でフェミニズム文脈的にも重要か。ルナ、女魔王、屍の女勇者、死産の母と女性の多様性と可能性が観える。正義が問い直され、伝統は破壊される。剣から魔術は、男から女への主権移転の意匠でもある。屍と勇者、貴賤、光と闇を、食と生命とで一筋に纏め上げる御前の終焉が素晴らしい</t>
    <rPh sb="0" eb="2">
      <t>ソウヒョウ</t>
    </rPh>
    <rPh sb="5" eb="6">
      <t>テン</t>
    </rPh>
    <rPh sb="10" eb="12">
      <t>ジテン</t>
    </rPh>
    <rPh sb="23" eb="25">
      <t>テイバン</t>
    </rPh>
    <rPh sb="32" eb="34">
      <t>ブンミャク</t>
    </rPh>
    <rPh sb="34" eb="35">
      <t>テキ</t>
    </rPh>
    <rPh sb="37" eb="39">
      <t>ジュウヨウ</t>
    </rPh>
    <phoneticPr fontId="1"/>
  </si>
  <si>
    <t>点　
演出;isn't it there locks?　磐梯山で両方親から悶着と承認を予期する闇深い構図
脚本;親公認の中坊同行帰省のヤバい構図で謎のサマポケ回やる
絵コンテ;リリー父の娘衝動が磐梯山で呆けるまでセットの謎中年サービス
キャラデザ;田舎褐色ギャル日葵襲来
美術;磐梯山、磐梯SLと狙い処は色々あるはず
音響;</t>
    <rPh sb="28" eb="31">
      <t>バンダイサン</t>
    </rPh>
    <rPh sb="32" eb="34">
      <t>リョウホウ</t>
    </rPh>
    <rPh sb="34" eb="35">
      <t>オヤ</t>
    </rPh>
    <rPh sb="37" eb="39">
      <t>モンチャク</t>
    </rPh>
    <rPh sb="40" eb="42">
      <t>ショウニン</t>
    </rPh>
    <rPh sb="43" eb="45">
      <t>ヨキ</t>
    </rPh>
    <rPh sb="47" eb="48">
      <t>ヤミ</t>
    </rPh>
    <rPh sb="48" eb="49">
      <t>フカ</t>
    </rPh>
    <rPh sb="50" eb="52">
      <t>コウズ</t>
    </rPh>
    <rPh sb="77" eb="80">
      <t>オヤコウニン</t>
    </rPh>
    <rPh sb="81" eb="83">
      <t>チュウボウ</t>
    </rPh>
    <rPh sb="83" eb="85">
      <t>ドウコウ</t>
    </rPh>
    <rPh sb="85" eb="87">
      <t>キセイ</t>
    </rPh>
    <rPh sb="91" eb="93">
      <t>コウズ</t>
    </rPh>
    <rPh sb="112" eb="113">
      <t>チチ</t>
    </rPh>
    <rPh sb="114" eb="115">
      <t>ムスメ</t>
    </rPh>
    <rPh sb="115" eb="117">
      <t>ショウドウ</t>
    </rPh>
    <rPh sb="118" eb="121">
      <t>バンダイサン</t>
    </rPh>
    <rPh sb="122" eb="123">
      <t>ホウ</t>
    </rPh>
    <rPh sb="131" eb="132">
      <t>ナゾ</t>
    </rPh>
    <rPh sb="132" eb="134">
      <t>チュウネン</t>
    </rPh>
    <rPh sb="145" eb="147">
      <t>イナカ</t>
    </rPh>
    <rPh sb="147" eb="149">
      <t>カッショク</t>
    </rPh>
    <rPh sb="152" eb="154">
      <t>ヒマリ</t>
    </rPh>
    <rPh sb="154" eb="156">
      <t>シュウライ</t>
    </rPh>
    <rPh sb="160" eb="162">
      <t>バンダイヤマバンダイネラドコロイロイロ</t>
    </rPh>
    <phoneticPr fontId="1"/>
  </si>
  <si>
    <t>（24話）点
演出;しおりデートは我が身の振りを照らし返す痛さｗ
脚本;リジッド購入後ののり落とし。しおりデート戦艦ポチョムキンｗ珈琲店主のギャグの切れと醒めたニコが良い
絵コンテ;コピー人間の特訓からデニム破壊は王道だが面白すぎ
キャラデザ;守仁の冷静と情熱のあいだにギャグを織り込む巧みさ
美術;
音響;
OP:
ED:</t>
    <rPh sb="3" eb="4">
      <t>ワ</t>
    </rPh>
    <rPh sb="17" eb="18">
      <t>ワ</t>
    </rPh>
    <rPh sb="19" eb="20">
      <t>ミ</t>
    </rPh>
    <rPh sb="21" eb="22">
      <t>フ</t>
    </rPh>
    <rPh sb="24" eb="25">
      <t>テ</t>
    </rPh>
    <rPh sb="27" eb="28">
      <t>カエ</t>
    </rPh>
    <rPh sb="29" eb="30">
      <t>イタ</t>
    </rPh>
    <rPh sb="40" eb="42">
      <t>コウニュウ</t>
    </rPh>
    <rPh sb="42" eb="43">
      <t>ノチ</t>
    </rPh>
    <rPh sb="46" eb="47">
      <t>オ</t>
    </rPh>
    <rPh sb="56" eb="58">
      <t>センカン</t>
    </rPh>
    <rPh sb="65" eb="67">
      <t>コーヒー</t>
    </rPh>
    <rPh sb="67" eb="69">
      <t>テンシュ</t>
    </rPh>
    <rPh sb="74" eb="75">
      <t>キ</t>
    </rPh>
    <rPh sb="77" eb="78">
      <t>サ</t>
    </rPh>
    <rPh sb="83" eb="84">
      <t>ヨ</t>
    </rPh>
    <rPh sb="94" eb="96">
      <t>ニンゲン</t>
    </rPh>
    <rPh sb="97" eb="99">
      <t>トックン</t>
    </rPh>
    <rPh sb="104" eb="106">
      <t>ハカイ</t>
    </rPh>
    <rPh sb="107" eb="109">
      <t>オウドウ</t>
    </rPh>
    <rPh sb="111" eb="113">
      <t>オモシロ</t>
    </rPh>
    <rPh sb="122" eb="124">
      <t>モリヒト</t>
    </rPh>
    <rPh sb="125" eb="127">
      <t>レイセイ</t>
    </rPh>
    <rPh sb="128" eb="130">
      <t>ジョウネツ</t>
    </rPh>
    <rPh sb="139" eb="140">
      <t>オ</t>
    </rPh>
    <rPh sb="141" eb="142">
      <t>コ</t>
    </rPh>
    <rPh sb="143" eb="144">
      <t>タク</t>
    </rPh>
    <phoneticPr fontId="1"/>
  </si>
  <si>
    <t>点
演出;原作の奇妙な間合いを新喜劇と神性に仕立てる石立太一が流石の仕業
脚本;ラヂオのじかんを競馬とCITYで再構築する
絵コンテ;動画再生嘆き天丼の拡がりが良い。物陰に隠れるブロッコリーｗクラシカルなピアノの夕べにしな垂れる新倉と謎生物が良い調べの再話
キャラデザ;
美術;カブトムシのメスを捕食するツチノコｗ花陽浴、而今、鳳凰美田、十四代をパロる
音響;アレグロの日常の黄昏</t>
    <rPh sb="5" eb="7">
      <t>ゲンサク</t>
    </rPh>
    <rPh sb="8" eb="10">
      <t>キミョウ</t>
    </rPh>
    <rPh sb="11" eb="13">
      <t>マア</t>
    </rPh>
    <rPh sb="15" eb="18">
      <t>シンキゲキ</t>
    </rPh>
    <rPh sb="19" eb="21">
      <t>シンセイ</t>
    </rPh>
    <rPh sb="22" eb="24">
      <t>シタ</t>
    </rPh>
    <rPh sb="26" eb="28">
      <t>イシダテ</t>
    </rPh>
    <rPh sb="28" eb="30">
      <t>タイチ</t>
    </rPh>
    <rPh sb="31" eb="33">
      <t>サスガ</t>
    </rPh>
    <rPh sb="34" eb="36">
      <t>シワザ</t>
    </rPh>
    <rPh sb="48" eb="50">
      <t>ケイバ</t>
    </rPh>
    <rPh sb="56" eb="59">
      <t>サイコウチク</t>
    </rPh>
    <rPh sb="67" eb="69">
      <t>ドウガ</t>
    </rPh>
    <rPh sb="69" eb="71">
      <t>サイセイ</t>
    </rPh>
    <rPh sb="71" eb="72">
      <t>ナゲ</t>
    </rPh>
    <rPh sb="73" eb="75">
      <t>テンドン</t>
    </rPh>
    <rPh sb="76" eb="77">
      <t>ヒロ</t>
    </rPh>
    <rPh sb="80" eb="81">
      <t>イ</t>
    </rPh>
    <rPh sb="83" eb="85">
      <t>モノカゲ</t>
    </rPh>
    <rPh sb="86" eb="87">
      <t>カク</t>
    </rPh>
    <rPh sb="106" eb="107">
      <t>ユウ</t>
    </rPh>
    <rPh sb="111" eb="112">
      <t>ダ</t>
    </rPh>
    <rPh sb="114" eb="116">
      <t>ニイクラ</t>
    </rPh>
    <rPh sb="117" eb="118">
      <t>ナゾ</t>
    </rPh>
    <rPh sb="118" eb="120">
      <t>セイブツ</t>
    </rPh>
    <rPh sb="121" eb="122">
      <t>ヨ</t>
    </rPh>
    <rPh sb="123" eb="124">
      <t>シラ</t>
    </rPh>
    <rPh sb="126" eb="128">
      <t>サイワ</t>
    </rPh>
    <rPh sb="148" eb="150">
      <t>ホショク</t>
    </rPh>
    <rPh sb="157" eb="158">
      <t>ハナ</t>
    </rPh>
    <rPh sb="185" eb="187">
      <t>ニチジョウ</t>
    </rPh>
    <rPh sb="188" eb="190">
      <t>タソガレ</t>
    </rPh>
    <phoneticPr fontId="1"/>
  </si>
  <si>
    <t>23話）点
演出:ナンバーズ増殖で9号とのインフレも解消か、カフカ無しのが盛り上がる残念さ。。キコル、保科、隊員が眩しい
脚本:怪獣何故日本だけ狙う？
絵コンテ:挙式襲撃の卒業的意匠から鳴海隊長が良い、カフカ脇役のが盛り上がり</t>
    <rPh sb="2" eb="3">
      <t>ワ</t>
    </rPh>
    <phoneticPr fontId="1"/>
  </si>
  <si>
    <t>（23話）点
演出;処女感の喧騒が成熟に従う縮減は、歴史の重みで贖えない躍動感の喪失であり、歴史に葬られたアニメ初期の輝きでもあるか
脚本;ロイ母の有閑マダム感はアンとの段差を照射し、青薔薇と鈴蘭が純潔処女を重畳する
絵コンテ;ロイ母とアラインの冷たさは、ナスティ猫とジョゼフ猫とともにドロシーの気さくさで対照化される
キャラデザ;
美術;
音響;</t>
    <rPh sb="3" eb="4">
      <t>ワ</t>
    </rPh>
    <rPh sb="10" eb="13">
      <t>ショジョカン</t>
    </rPh>
    <rPh sb="14" eb="16">
      <t>ケンソウ</t>
    </rPh>
    <rPh sb="17" eb="19">
      <t>セイジュク</t>
    </rPh>
    <rPh sb="20" eb="21">
      <t>シタガ</t>
    </rPh>
    <rPh sb="22" eb="24">
      <t>シュクゲン</t>
    </rPh>
    <rPh sb="26" eb="28">
      <t>レキシ</t>
    </rPh>
    <rPh sb="29" eb="30">
      <t>オモ</t>
    </rPh>
    <rPh sb="32" eb="33">
      <t>アガナ</t>
    </rPh>
    <rPh sb="36" eb="39">
      <t>ヤクドウカン</t>
    </rPh>
    <rPh sb="40" eb="42">
      <t>ソウシツ</t>
    </rPh>
    <rPh sb="46" eb="48">
      <t>レキシ</t>
    </rPh>
    <rPh sb="49" eb="50">
      <t>ホウム</t>
    </rPh>
    <rPh sb="56" eb="58">
      <t>ショキ</t>
    </rPh>
    <rPh sb="59" eb="60">
      <t>カガヤ</t>
    </rPh>
    <rPh sb="88" eb="90">
      <t>ショウシャ</t>
    </rPh>
    <rPh sb="92" eb="93">
      <t>アオ</t>
    </rPh>
    <rPh sb="93" eb="95">
      <t>バラ</t>
    </rPh>
    <rPh sb="96" eb="98">
      <t>スズラン</t>
    </rPh>
    <rPh sb="99" eb="101">
      <t>ジュンケツ</t>
    </rPh>
    <rPh sb="101" eb="103">
      <t>ショジョ</t>
    </rPh>
    <rPh sb="104" eb="105">
      <t>カサ</t>
    </rPh>
    <rPh sb="105" eb="106">
      <t>タタミ</t>
    </rPh>
    <rPh sb="109" eb="110">
      <t>ネコ</t>
    </rPh>
    <rPh sb="115" eb="116">
      <t>ネコ</t>
    </rPh>
    <rPh sb="125" eb="126">
      <t>キ</t>
    </rPh>
    <rPh sb="130" eb="133">
      <t>タイショウカ</t>
    </rPh>
    <phoneticPr fontId="1"/>
  </si>
  <si>
    <t>その着せ替え人形は恋をする</t>
    <phoneticPr fontId="1"/>
  </si>
  <si>
    <t>原作：福田晋一（掲載 「ヤングガンガン」スクウェア・エニックス刊）
監督：篠原啓輔
シリーズ構成・脚本：冨田頼子
副監督：平峯義大
キャラクターデザイン・総作画監督：石田一将
総作画監督：小林真平　川妻智美　山崎淳
メインアニメーター：髙橋尚矢
衣装デザイン：西原恵利香
色彩設計：山口舞
美術設定：根本洋行
特殊効果：入佐芽詠美
撮影監督：金森つばさ
テクニカルディレクター：佐久間悠也
ＣＧディレクター：宮地克明
編集：平木大輔
音楽：中塚武
音響監督：藤田亜紀子
音響効果：野崎博樹　小林亜依里
制作：CloverWorks
製作：「着せ恋」製作委員会</t>
    <phoneticPr fontId="1"/>
  </si>
  <si>
    <t>その着せ替え人形は恋をする Season 2</t>
    <phoneticPr fontId="1"/>
  </si>
  <si>
    <t>原作：福田晋一（ヤングガンガンコミックススクウェア・エニックス刊）
監督：篠原啓輔
シリーズ構成：冨田頼子
キャラクターデザイン・総作画監督：石田一将
副監督：山本ゆうすけ
総作画監督：山崎淳　八重樫洋平
メインアニメーター：髙橋尚矢
衣装デザイン：西原恵利香
プロップデザイン：永木歩実
色彩設計：山口舞
美術監督：根本洋行
撮影監督：佐藤瑠里
テクニカルディレクター：佐久間悠也
CGディレクター：任杰
編集：平木大輔
音響監督：藤田亜紀子
音響効果：野崎博樹　小林亜依里
音楽：中塚武
制作：CloverWorks</t>
    <phoneticPr fontId="1"/>
  </si>
  <si>
    <t>ピュグマリオンと人間の可塑性で人形創りと制作に射程距離を出す
五条に対する幼馴染の拒否と海鈴のダイブが対照的
日本から排除されつつある縫製と推し活,ヌイ活をオタ男子とギャルが拡張する自己肯定思想は世界をどこまで拡張するか？とはいえオタ男子のギャル欲望という方向に行くかで射程距離が狭まってしまう性欲リスクも
リビドーと制作の欲動をどの程度バランスするかが脚本的射程距離を決めそう</t>
    <phoneticPr fontId="1"/>
  </si>
  <si>
    <t>唐突に部屋で性的意匠にビビる
実は性的な非対称性が興味深い
童貞職人気質で非性源域(乳)に恥じらう五条、二次性徴前？で性源域(陰唇)に恥じらう喜多川
何かを纏うとは性的意匠を繕うと同義で、縫製の射程距離的にも重要</t>
    <phoneticPr fontId="1"/>
  </si>
  <si>
    <t>雫たん3面図速攻やる五条にビビる
縫製に性的意匠をかけると狭く深くなりがちな分、性的関係に閉じない縫製世界をどう広げるかに興味と取れ高がある
池袋のユザワヤは#輪るピングドラム を想起してヤバいが
五条人形店の退廃性と喜多川のブロジョワ感が対照化される。とはいえピュグマリオンの夢を実在的異性＝喜多川へと段階的に照射する構造はビルドゥングス浪漫の定型でもあり
面食い、人形、ピュグマリオンの射程距離の拡がりは欲動的にも市場的にも日本的意匠としても重要</t>
    <phoneticPr fontId="1"/>
  </si>
  <si>
    <t>泣く
自分は芸術家挫折人間だが
それを差し引いても、底辺状態からの芸術＝自己を商業＝他己に照らし返すのを1話でやる構造が綺麗過ぎる。。
自己の拡張は、影響を受ける他者の拡張でもある
五条宅の廃墟感が良い。
そういえば友人創る話だった。
例えば「全修。」辺りと比較すると13話かけて同僚と距離感を適切にする、という細やかな成熟を得たナツコに対して、1話でそれをやり切る五条と喜多川の関係性の射程距離を考えてしまう</t>
    <phoneticPr fontId="1"/>
  </si>
  <si>
    <t>コスイベント、MyGOの５話の愛音詰め回場所、、
ピュグマリオンのグロテスクな魅力はある意味生身の性的魅力のグロさと相関
生と死の境界であり死が生を覆い尽くす恐怖
纏う事の無次元性、拡張性は二次性徴前に於いて何処迄行けるのか興味深い</t>
    <phoneticPr fontId="1"/>
  </si>
  <si>
    <t>虚構が現実を侵食するコスプレは実は超最先端な現代寓話か
絶えず揺れる赤べこが虚構の戯画性を照射する。
ギャルに続いてロリ投入。。。
性的意匠を衣装で乗り越える紗寿那は教条的なガキだが良い恋敵</t>
    <phoneticPr fontId="1"/>
  </si>
  <si>
    <t>コスプレの形象、布地、作品世界、多次元世界の分化、撮影背景、撮影技巧で世界の広がりが面白い
他者の欲望に嫉妬し自己を開示する紗寿叶は、二次性徴前の誠実な青春像にして現実を拡張する正反対の姉妹像
憧れの結実を確かめる五条が胸に迫る
羊宮妃那の心寿ｗ
タイトル的にも掲載誌的にも恋愛関係に落ち着いて終わりな結末が最悪な想定だが、少女漫画トレンドの恋愛関係後の描写も踏まえ、性愛の彼岸に眼差す装い、纏いが開く世界を見てみたいのは求め過ぎるだろうか</t>
    <phoneticPr fontId="1"/>
  </si>
  <si>
    <t>点
演出;なろう系にして女だけ「花より男子」第一部完。続きは劇場で。リアル百合、レズより寧ろオタ男性想像力を引き延ばす起爆剤になりえるか
脚本;虐め合いに見出すエモい百合的意匠から引いた距離感の実需と受容者層に寧ろ興味がある
絵コンテ;紫陽花涙の背景の淡い侵食は良いも上半身の絵画的粒度の厚みが欲しい
キャラデザ;
美術;水族館の魚ののっぺり感と王塚の薄さも重なる
音響;</t>
    <rPh sb="8" eb="9">
      <t>ケイ</t>
    </rPh>
    <rPh sb="12" eb="13">
      <t>オンナ</t>
    </rPh>
    <rPh sb="16" eb="17">
      <t>ハナ</t>
    </rPh>
    <rPh sb="19" eb="21">
      <t>ダンゴ</t>
    </rPh>
    <rPh sb="22" eb="25">
      <t>ダイイチブ</t>
    </rPh>
    <rPh sb="25" eb="26">
      <t>カン</t>
    </rPh>
    <rPh sb="27" eb="28">
      <t>ツヅ</t>
    </rPh>
    <rPh sb="30" eb="32">
      <t>ゲキジョウ</t>
    </rPh>
    <rPh sb="37" eb="39">
      <t>ユリ</t>
    </rPh>
    <rPh sb="44" eb="45">
      <t>ムシ</t>
    </rPh>
    <rPh sb="48" eb="50">
      <t>ダンセイ</t>
    </rPh>
    <rPh sb="50" eb="53">
      <t>ソウゾウリョク</t>
    </rPh>
    <rPh sb="54" eb="55">
      <t>ヒ</t>
    </rPh>
    <rPh sb="56" eb="57">
      <t>ノ</t>
    </rPh>
    <rPh sb="59" eb="62">
      <t>キバクザイ</t>
    </rPh>
    <rPh sb="72" eb="73">
      <t>イジ</t>
    </rPh>
    <rPh sb="74" eb="75">
      <t>ア</t>
    </rPh>
    <rPh sb="77" eb="79">
      <t>ミイダ</t>
    </rPh>
    <rPh sb="83" eb="85">
      <t>ユリ</t>
    </rPh>
    <rPh sb="85" eb="86">
      <t>テキ</t>
    </rPh>
    <rPh sb="86" eb="88">
      <t>イショウ</t>
    </rPh>
    <rPh sb="90" eb="91">
      <t>ヒ</t>
    </rPh>
    <rPh sb="93" eb="96">
      <t>キョリカン</t>
    </rPh>
    <rPh sb="97" eb="99">
      <t>ジツジュ</t>
    </rPh>
    <rPh sb="100" eb="103">
      <t>ジュヨウシャ</t>
    </rPh>
    <rPh sb="103" eb="104">
      <t>ソウ</t>
    </rPh>
    <rPh sb="105" eb="106">
      <t>ムシ</t>
    </rPh>
    <rPh sb="107" eb="109">
      <t>キョウミ</t>
    </rPh>
    <rPh sb="118" eb="121">
      <t>アジサイ</t>
    </rPh>
    <rPh sb="121" eb="122">
      <t>ナミダ</t>
    </rPh>
    <rPh sb="123" eb="125">
      <t>ハイケイ</t>
    </rPh>
    <rPh sb="126" eb="127">
      <t>アワ</t>
    </rPh>
    <rPh sb="128" eb="130">
      <t>シンショク</t>
    </rPh>
    <rPh sb="131" eb="132">
      <t>ヨ</t>
    </rPh>
    <rPh sb="134" eb="137">
      <t>ジョウハンシン</t>
    </rPh>
    <rPh sb="138" eb="141">
      <t>カイガテキ</t>
    </rPh>
    <rPh sb="141" eb="143">
      <t>リュウド</t>
    </rPh>
    <rPh sb="144" eb="145">
      <t>アツ</t>
    </rPh>
    <rPh sb="147" eb="148">
      <t>ホ</t>
    </rPh>
    <rPh sb="161" eb="164">
      <t>スイゾクカン</t>
    </rPh>
    <rPh sb="165" eb="166">
      <t>サカナ</t>
    </rPh>
    <rPh sb="171" eb="172">
      <t>カン</t>
    </rPh>
    <rPh sb="173" eb="175">
      <t>オウヅカ</t>
    </rPh>
    <rPh sb="176" eb="177">
      <t>ウス</t>
    </rPh>
    <rPh sb="179" eb="180">
      <t>カサ</t>
    </rPh>
    <phoneticPr fontId="1"/>
  </si>
  <si>
    <t>総評　61点
なろう系にして女だけ「花より男子」第一部完。続きは劇場で。リアル百合、レズ本人より寧ろオタ男性想像力を引き延ばす起爆剤になりえるか。
虐め合いに見出すエモい百合的意匠から引いた距離感の実需と受容者層に寧ろ興味がある。。過剰な言語化が寧ろ次元を縮減する構造は巧い。
人間の複雑性は語るものならず。
デフォルメの多様なパターンが良い。
わたなれ、ガチアクタ、桃源暗鬼を足して3でぶっ飛ばして、ぬーべーに投げ込むと良いバランスの修羅場になるのではないか。
デフォルメ意匠を最大に活かすコメディと劇画の融解で浮遊感を醸す或る意味今期最高のED</t>
    <rPh sb="0" eb="2">
      <t>ソウヒョウ</t>
    </rPh>
    <rPh sb="5" eb="6">
      <t>テン</t>
    </rPh>
    <rPh sb="44" eb="46">
      <t>ホンニン</t>
    </rPh>
    <rPh sb="263" eb="264">
      <t>ア</t>
    </rPh>
    <rPh sb="265" eb="267">
      <t>イミ</t>
    </rPh>
    <phoneticPr fontId="1"/>
  </si>
  <si>
    <t>点
演出;部屋決めテンポの悪さに編集者の重要性を観る
脚本;幼女と巨乳とヤンキーしか生き残れない世界線。漣含め酷いミソジニーｗ
絵コンテ;
キャラデザ;無駄野隊長スケートのジャニーズ意匠。真中、唾切、メイと、幼女や巨乳へのコンプレックスを感じる
美術;鬼学校の桃源郷感
音響;</t>
    <rPh sb="5" eb="7">
      <t>ヘヤ</t>
    </rPh>
    <rPh sb="7" eb="8">
      <t>キ</t>
    </rPh>
    <rPh sb="13" eb="14">
      <t>ワル</t>
    </rPh>
    <rPh sb="16" eb="19">
      <t>ヘンシュウシャ</t>
    </rPh>
    <rPh sb="20" eb="23">
      <t>ジュウヨウセイ</t>
    </rPh>
    <rPh sb="24" eb="25">
      <t>ミ</t>
    </rPh>
    <rPh sb="30" eb="32">
      <t>ヨウジョ</t>
    </rPh>
    <rPh sb="33" eb="35">
      <t>キョニュウ</t>
    </rPh>
    <rPh sb="42" eb="43">
      <t>イ</t>
    </rPh>
    <rPh sb="44" eb="45">
      <t>ノコ</t>
    </rPh>
    <rPh sb="48" eb="51">
      <t>セカイセン</t>
    </rPh>
    <rPh sb="52" eb="53">
      <t>サザナミ</t>
    </rPh>
    <rPh sb="53" eb="54">
      <t>フク</t>
    </rPh>
    <rPh sb="55" eb="56">
      <t>ヒド</t>
    </rPh>
    <rPh sb="76" eb="78">
      <t>ムダ</t>
    </rPh>
    <rPh sb="78" eb="79">
      <t>ノ</t>
    </rPh>
    <rPh sb="79" eb="81">
      <t>タイチョウ</t>
    </rPh>
    <rPh sb="91" eb="93">
      <t>イショウ</t>
    </rPh>
    <rPh sb="126" eb="127">
      <t>オニ</t>
    </rPh>
    <rPh sb="127" eb="129">
      <t>ガッコウ</t>
    </rPh>
    <rPh sb="130" eb="133">
      <t>トウゲンキョウ</t>
    </rPh>
    <rPh sb="133" eb="134">
      <t>カン</t>
    </rPh>
    <phoneticPr fontId="1"/>
  </si>
  <si>
    <t>一芸を極めるに多様な世界の要素を織り込む
顧みるに人形浄瑠璃も歌舞伎も旧世代文化への反抗でありサブカルチャーであると、現代のサブカル(アニメ)意匠を人形に照らし返す正しい文化継承と言える
フラワープリンセスがハトプリに観えてしょうがない
ナレーションを女性声にさせる新しさの意図を考える</t>
    <rPh sb="127" eb="129">
      <t>ジョセイ</t>
    </rPh>
    <rPh sb="129" eb="130">
      <t>コエ</t>
    </rPh>
    <rPh sb="134" eb="135">
      <t>アタラ</t>
    </rPh>
    <rPh sb="138" eb="140">
      <t>イト</t>
    </rPh>
    <rPh sb="141" eb="142">
      <t>カンガ</t>
    </rPh>
    <phoneticPr fontId="1"/>
  </si>
  <si>
    <t>点　良い
演出;能力戦では珍しく面白い、後述法と現在が交錯する戦闘手法と不気味な緊張感が良い
脚本;
絵コンテ;記憶と嗅覚操作でルドとシオンの構造を再構成する麻痺感が良い
キャラデザ;アモの電波沼女感の狂気が良い
美術;頽廃的なアモ部屋
音響;ルド記憶の残響とテロルの再来</t>
    <rPh sb="2" eb="3">
      <t>ヨ</t>
    </rPh>
    <rPh sb="8" eb="11">
      <t>ノウリョクセン</t>
    </rPh>
    <rPh sb="13" eb="14">
      <t>メズラ</t>
    </rPh>
    <rPh sb="16" eb="18">
      <t>オモシロ</t>
    </rPh>
    <rPh sb="20" eb="23">
      <t>コウジュツホウ</t>
    </rPh>
    <rPh sb="24" eb="26">
      <t>ゲンザイ</t>
    </rPh>
    <rPh sb="27" eb="29">
      <t>コウサク</t>
    </rPh>
    <rPh sb="31" eb="35">
      <t>セントウシュホウ</t>
    </rPh>
    <rPh sb="36" eb="39">
      <t>ブキミ</t>
    </rPh>
    <rPh sb="40" eb="43">
      <t>キンチョウカン</t>
    </rPh>
    <rPh sb="44" eb="45">
      <t>ヨ</t>
    </rPh>
    <rPh sb="56" eb="58">
      <t>キオク</t>
    </rPh>
    <rPh sb="59" eb="61">
      <t>キュウカク</t>
    </rPh>
    <rPh sb="61" eb="63">
      <t>ソウサ</t>
    </rPh>
    <rPh sb="71" eb="73">
      <t>コウゾウ</t>
    </rPh>
    <rPh sb="74" eb="77">
      <t>サイコウセイ</t>
    </rPh>
    <rPh sb="79" eb="82">
      <t>マヒカン</t>
    </rPh>
    <rPh sb="83" eb="84">
      <t>イ</t>
    </rPh>
    <rPh sb="95" eb="97">
      <t>デンパ</t>
    </rPh>
    <rPh sb="97" eb="98">
      <t>ヌマ</t>
    </rPh>
    <rPh sb="98" eb="99">
      <t>オンナ</t>
    </rPh>
    <rPh sb="99" eb="100">
      <t>カン</t>
    </rPh>
    <rPh sb="101" eb="103">
      <t>キョウキ</t>
    </rPh>
    <rPh sb="104" eb="105">
      <t>ヨ</t>
    </rPh>
    <rPh sb="110" eb="113">
      <t>タイハイテキ</t>
    </rPh>
    <rPh sb="116" eb="118">
      <t>ヘヤ</t>
    </rPh>
    <rPh sb="124" eb="126">
      <t>キオク</t>
    </rPh>
    <rPh sb="127" eb="129">
      <t>ザンキョウ</t>
    </rPh>
    <rPh sb="134" eb="136">
      <t>サイライ</t>
    </rPh>
    <phoneticPr fontId="1"/>
  </si>
  <si>
    <t>点
演出;美しい。台詞より饒舌な眼、水、雨粒、湿るノート、手紙、全てが君を照らし返す。雨は天と地を繋ぎ、日常と虚構をも繋ぐ。雨のシーンの緻密さと美しさは凄いが常時これをするAveMujicaはヤバい
脚本;ボウリング回だが藤のインテリ感を中和する雰囲気が良い。雨で見つける君を再話する
絵コンテ;雨にはしゃぐ藤と君の躍動感が良い塩梅
キャラデザ;
美術;絵具で書き殴る重層的雨雲の奥行
音響;雨の音が聞こえるようだ
個人的にはわたなれより本作派。目は口程に物を言う。</t>
    <rPh sb="5" eb="6">
      <t>ウツク</t>
    </rPh>
    <rPh sb="9" eb="11">
      <t>セリフ</t>
    </rPh>
    <rPh sb="13" eb="15">
      <t>ジョウゼツ</t>
    </rPh>
    <rPh sb="16" eb="17">
      <t>マナコ</t>
    </rPh>
    <rPh sb="18" eb="19">
      <t>ミズ</t>
    </rPh>
    <rPh sb="20" eb="22">
      <t>アマツブ</t>
    </rPh>
    <rPh sb="23" eb="24">
      <t>シメ</t>
    </rPh>
    <rPh sb="29" eb="31">
      <t>テガミ</t>
    </rPh>
    <rPh sb="32" eb="33">
      <t>スベ</t>
    </rPh>
    <rPh sb="35" eb="36">
      <t>キミ</t>
    </rPh>
    <rPh sb="37" eb="38">
      <t>テ</t>
    </rPh>
    <rPh sb="40" eb="41">
      <t>カエ</t>
    </rPh>
    <rPh sb="43" eb="44">
      <t>アメ</t>
    </rPh>
    <rPh sb="45" eb="46">
      <t>テン</t>
    </rPh>
    <rPh sb="47" eb="48">
      <t>チ</t>
    </rPh>
    <rPh sb="49" eb="50">
      <t>ツナ</t>
    </rPh>
    <rPh sb="52" eb="54">
      <t>ニチジョウ</t>
    </rPh>
    <rPh sb="55" eb="57">
      <t>キョコウ</t>
    </rPh>
    <rPh sb="59" eb="60">
      <t>ツナ</t>
    </rPh>
    <rPh sb="62" eb="63">
      <t>アメ</t>
    </rPh>
    <rPh sb="68" eb="70">
      <t>チミツ</t>
    </rPh>
    <rPh sb="72" eb="73">
      <t>ウツク</t>
    </rPh>
    <rPh sb="76" eb="77">
      <t>スゴ</t>
    </rPh>
    <rPh sb="79" eb="81">
      <t>ジョウジ</t>
    </rPh>
    <rPh sb="108" eb="109">
      <t>カイ</t>
    </rPh>
    <rPh sb="130" eb="131">
      <t>アメ</t>
    </rPh>
    <rPh sb="132" eb="133">
      <t>ミ</t>
    </rPh>
    <rPh sb="136" eb="137">
      <t>キミ</t>
    </rPh>
    <rPh sb="138" eb="140">
      <t>サイワ</t>
    </rPh>
    <rPh sb="148" eb="149">
      <t>アメ</t>
    </rPh>
    <rPh sb="154" eb="155">
      <t>フジ</t>
    </rPh>
    <rPh sb="156" eb="157">
      <t>キミ</t>
    </rPh>
    <rPh sb="158" eb="161">
      <t>ヤクドウカン</t>
    </rPh>
    <rPh sb="162" eb="163">
      <t>イ</t>
    </rPh>
    <rPh sb="164" eb="166">
      <t>アンバイ</t>
    </rPh>
    <rPh sb="177" eb="179">
      <t>エノグ</t>
    </rPh>
    <rPh sb="180" eb="181">
      <t>カ</t>
    </rPh>
    <rPh sb="182" eb="183">
      <t>ナグ</t>
    </rPh>
    <rPh sb="184" eb="187">
      <t>ジュウソウテキ</t>
    </rPh>
    <rPh sb="187" eb="189">
      <t>アマグモ</t>
    </rPh>
    <rPh sb="190" eb="192">
      <t>オクユキ</t>
    </rPh>
    <rPh sb="196" eb="197">
      <t>アメ</t>
    </rPh>
    <rPh sb="198" eb="199">
      <t>オト</t>
    </rPh>
    <rPh sb="200" eb="201">
      <t>キ</t>
    </rPh>
    <phoneticPr fontId="1"/>
  </si>
  <si>
    <t>総評　80.4点
美しい。台詞より饒舌な眼、水、雨粒、湿るノート、手紙、全てが君を照らし返す。雨は天と地を繋ぎ、日常と虚構をも繋ぐ。
特に1，2，12話が良い。優しさを感じる藤ときいの鬩ぎあいは年長世代で対照化され、ぶれる写真とともに地続きの日常への断絶を示す。君のデザインは良いが人間的過ぎて視聴者(中年叔父)の比喩にも見える。OP,EDは秀逸</t>
    <rPh sb="0" eb="2">
      <t>ソウヒョウ</t>
    </rPh>
    <rPh sb="7" eb="8">
      <t>テン</t>
    </rPh>
    <rPh sb="67" eb="68">
      <t>トク</t>
    </rPh>
    <rPh sb="75" eb="76">
      <t>ワ</t>
    </rPh>
    <rPh sb="77" eb="78">
      <t>ヨ</t>
    </rPh>
    <rPh sb="161" eb="162">
      <t>ミ</t>
    </rPh>
    <rPh sb="171" eb="173">
      <t>シュウイツ</t>
    </rPh>
    <phoneticPr fontId="1"/>
  </si>
  <si>
    <t>アルマちゃんは家族になりたい</t>
    <phoneticPr fontId="1"/>
  </si>
  <si>
    <t>2025年10月5日（日）～
TOKYO MX・サンテレビほか</t>
    <phoneticPr fontId="1"/>
  </si>
  <si>
    <t>原作：ななてる（コミックNewtype/KADOKAWA刊）
監督：南康宏
シリーズ構成：菅原雪絵
キャラクターデザイン：山本美佳
シリーズディレクター：小林浩輔
監督補佐：野崎麗子
サブキャラクターデザイン：渡辺るりこ
プロップデザイン：田内亜矢子
メカプロップデザイン：じょま
美術設定：芦野由紀子（スタジオちゅーりっぷ）
美術監督：鈴木大介（スタジオちゅーりっぷ）
色彩設計：戸澤有紀
撮影監督：横山友哉
編集：上野勇輔（柳編集室）
音響監督：桑原一輝
音響制作：INSPIONエッジ
音楽：ミト（クラムボン）
音楽制作：ランティス
アニメーション制作：スタジオフラッド
製作：神里・夜羽研究所</t>
    <phoneticPr fontId="1"/>
  </si>
  <si>
    <t>かくりよの宿飯 弐</t>
    <phoneticPr fontId="1"/>
  </si>
  <si>
    <t>2025年10月1日（水）～
TOKYO MXほか</t>
    <phoneticPr fontId="1"/>
  </si>
  <si>
    <t>原作：友麻碧（富士見L文庫／ＫＡＤＯＫＡＷＡ刊）
原作イラスト：Laruha
監督：吉崎譲
シリーズ構成・脚本：金春智子
キャラクターデザイン：桂英未
美術設定・美術ボード：合六典代
色彩設計：手嶋明美
撮影監督：陳以儂
音響監督：本山哲
音楽：伊賀拓郎
音楽制作：フライングドッグ
アニメーション制作：GONZO×マカリア
製作：かくりよの宿飯 弐 製作委員会</t>
    <phoneticPr fontId="1"/>
  </si>
  <si>
    <t xml:space="preserve">	元祖！バンドリちゃん</t>
    <phoneticPr fontId="1"/>
  </si>
  <si>
    <t>2025年10月2日（木）～
YouTube「バンドリちゃんねる☆」ほか</t>
    <phoneticPr fontId="1"/>
  </si>
  <si>
    <t xml:space="preserve">	未発表</t>
    <phoneticPr fontId="1"/>
  </si>
  <si>
    <t xml:space="preserve">	キミと越えて恋になる</t>
    <phoneticPr fontId="1"/>
  </si>
  <si>
    <t>原作：柚樹ちひろ『キミと越えて恋になる』
監督・シリーズ構成・脚本：板垣伸
監督・キャラクターデザイン：木村博美
美術監督：三宅昌和
色彩設計：木幡美雪
撮影監督：大見有正
編集：布川遥香
音響監督：板垣伸　納谷僚介
音響制作：スタジオマウス
音楽：Akiyoshi Yasuda
アニメーション制作：ミルパンセ</t>
    <phoneticPr fontId="1"/>
  </si>
  <si>
    <t>2025年10月14日（火）～
TOKYO MX・関西テレビ・BS11にて</t>
    <phoneticPr fontId="1"/>
  </si>
  <si>
    <t>グノーシア</t>
    <phoneticPr fontId="1"/>
  </si>
  <si>
    <t>2025年10月11日（土）～
TOKYO MXほか</t>
    <phoneticPr fontId="1"/>
  </si>
  <si>
    <t>原作：petit depotto
キャラクター原案：ことり（プチデポット）
監督：市川量也
シリーズ構成・脚本：花田十輝
キャラクターデザイン：松浦有紗
美術監督：鎌田麻友美　高田真理
撮影監督：野村達哉
音楽：深澤秀行
音響監督：納谷僚介
音響効果：川田清貴
音響制作：スタジオマウス
人狼監修：松崎史也
プロデュース：川勝徹（プチデポット）　木村吉隆（アニプレックス）
アニメーション制作：domerica</t>
    <phoneticPr fontId="1"/>
  </si>
  <si>
    <t xml:space="preserve">	ケンガンアシュラ Season2</t>
    <phoneticPr fontId="1"/>
  </si>
  <si>
    <t>原作：サンドロビッチ・ヤバ子
作画：だろめおん（小学館「マンガワン」連載）
監督：岸誠二
シリーズ構成：上江洲誠
キャラクターデザイン：森田和明
音楽：高梨康治(Team-MAX)
アニメーション制作：LARX ENTERTAINMENT</t>
    <phoneticPr fontId="1"/>
  </si>
  <si>
    <t>SANDA</t>
    <phoneticPr fontId="1"/>
  </si>
  <si>
    <t>原作：板垣巴留『SANDA』（秋田書店「少年チャンピオン・コミックス」刊）
監督：霜山朋久
シリーズ構成・脚本：うえのきみこ
音楽：田中知之(FPM)
キャラクターデザイン・総作画監督：石山正修
美術監督：桧垣仁希
色彩設計：合田沙織
撮影監督：伊藤ひかり
編集：廣瀬清志
音響監督：三好慶一郎
アニメーション制作：サイエンスSARU</t>
    <phoneticPr fontId="1"/>
  </si>
  <si>
    <t xml:space="preserve">	2025年10月3日（金）〜
TBS・MBSほか</t>
    <phoneticPr fontId="1"/>
  </si>
  <si>
    <t>SI-VIS: The Sound of Heroes</t>
    <phoneticPr fontId="1"/>
  </si>
  <si>
    <t>2025年10月5日（日）～
フジテレビほか</t>
    <phoneticPr fontId="1"/>
  </si>
  <si>
    <t>監督：吉田大輔
シリーズ構成・脚本：丸戸史明
キャラクター原案：左
キャラクターデザイン：大槻菜穂　藤井奈美
サブキャラクターデザイン：高橋美香　山中正博
モンスターデザイン：尾之上知久
総作画監督：大東百合恵
アクション作画監督：平山貴章
美術監督：牧野孝雄
色彩設計：堀川佳典
撮影監督：三上颯太
CGディレクター：高橋将人
編集：神宮司由美
音響監督：名倉靖
音楽：睦月周平
アニメーション制作：スタジオヴォルン</t>
    <phoneticPr fontId="1"/>
  </si>
  <si>
    <t>コスプレイヤー目線と縫製師からの視点の止揚が良い。羊宮妃那の男装はサラシで解決の着物的アプローチが良く、結果を伴う歓喜はベタだが涙もの
装いで性別も虚構も融解するか</t>
    <rPh sb="7" eb="9">
      <t>メセン</t>
    </rPh>
    <rPh sb="10" eb="12">
      <t>ホウセイ</t>
    </rPh>
    <rPh sb="12" eb="13">
      <t>シ</t>
    </rPh>
    <rPh sb="16" eb="18">
      <t>シテン</t>
    </rPh>
    <rPh sb="19" eb="21">
      <t>シヨウ</t>
    </rPh>
    <rPh sb="22" eb="23">
      <t>イ</t>
    </rPh>
    <rPh sb="25" eb="26">
      <t>ヨウ</t>
    </rPh>
    <rPh sb="26" eb="27">
      <t>ミヤ</t>
    </rPh>
    <rPh sb="27" eb="29">
      <t>ヒナ</t>
    </rPh>
    <rPh sb="30" eb="32">
      <t>ダンソウ</t>
    </rPh>
    <rPh sb="37" eb="39">
      <t>カイケツ</t>
    </rPh>
    <rPh sb="40" eb="42">
      <t>キモノ</t>
    </rPh>
    <rPh sb="42" eb="43">
      <t>テキ</t>
    </rPh>
    <rPh sb="49" eb="50">
      <t>ヨ</t>
    </rPh>
    <rPh sb="52" eb="54">
      <t>ケッカ</t>
    </rPh>
    <rPh sb="55" eb="56">
      <t>トモナ</t>
    </rPh>
    <rPh sb="57" eb="59">
      <t>カンキ</t>
    </rPh>
    <rPh sb="64" eb="65">
      <t>ナミダ</t>
    </rPh>
    <rPh sb="68" eb="69">
      <t>ヨソオ</t>
    </rPh>
    <rPh sb="71" eb="73">
      <t>セイベツ</t>
    </rPh>
    <rPh sb="74" eb="76">
      <t>キョコウ</t>
    </rPh>
    <rPh sb="77" eb="79">
      <t>ユウカイ</t>
    </rPh>
    <phoneticPr fontId="1"/>
  </si>
  <si>
    <t>基本は自己肯定の方法と共感性にあろうか。その回路を装う＝虚構を纏うことで現実化する行為が世界を拡げる。
心寿のBホルダー破裂前後のRGB原色の練り込み、雷鳴への導線と破裂が良い。フラワープリンセスのジュエル黒化がまどか☆マギカ意匠ｗVERONICAの下乳と湶骨の対照的造詣へのコスプレアプローチは非常に気になる。ネイルチップのギザ歯のテク凄い。
アオノハコもこれくらい真面目にお題目をやって欲しい</t>
    <rPh sb="0" eb="2">
      <t>キホン</t>
    </rPh>
    <rPh sb="3" eb="7">
      <t>ジココウテイ</t>
    </rPh>
    <rPh sb="8" eb="10">
      <t>ホウホウ</t>
    </rPh>
    <rPh sb="11" eb="13">
      <t>キョウカン</t>
    </rPh>
    <rPh sb="13" eb="14">
      <t>セイ</t>
    </rPh>
    <rPh sb="22" eb="24">
      <t>カイロ</t>
    </rPh>
    <rPh sb="25" eb="26">
      <t>ヨソオ</t>
    </rPh>
    <rPh sb="28" eb="30">
      <t>キョコウ</t>
    </rPh>
    <rPh sb="31" eb="32">
      <t>マト</t>
    </rPh>
    <rPh sb="36" eb="39">
      <t>ゲンジツカ</t>
    </rPh>
    <rPh sb="41" eb="43">
      <t>コウイ</t>
    </rPh>
    <rPh sb="44" eb="46">
      <t>セカイ</t>
    </rPh>
    <rPh sb="47" eb="48">
      <t>ヒロ</t>
    </rPh>
    <rPh sb="52" eb="53">
      <t>ココロ</t>
    </rPh>
    <rPh sb="53" eb="54">
      <t>ジュ</t>
    </rPh>
    <rPh sb="60" eb="62">
      <t>ハレツ</t>
    </rPh>
    <rPh sb="62" eb="64">
      <t>ゼンゴ</t>
    </rPh>
    <rPh sb="68" eb="70">
      <t>ゲンショク</t>
    </rPh>
    <rPh sb="71" eb="72">
      <t>ネ</t>
    </rPh>
    <rPh sb="73" eb="74">
      <t>コ</t>
    </rPh>
    <rPh sb="76" eb="78">
      <t>ライメイ</t>
    </rPh>
    <rPh sb="80" eb="82">
      <t>ドウセン</t>
    </rPh>
    <rPh sb="83" eb="85">
      <t>ハレツ</t>
    </rPh>
    <rPh sb="86" eb="87">
      <t>イ</t>
    </rPh>
    <rPh sb="103" eb="104">
      <t>クロ</t>
    </rPh>
    <rPh sb="104" eb="105">
      <t>カ</t>
    </rPh>
    <rPh sb="113" eb="115">
      <t>イショウ</t>
    </rPh>
    <rPh sb="125" eb="126">
      <t>シタ</t>
    </rPh>
    <rPh sb="126" eb="127">
      <t>チチ</t>
    </rPh>
    <rPh sb="128" eb="129">
      <t>アバラ</t>
    </rPh>
    <rPh sb="129" eb="130">
      <t>ホネ</t>
    </rPh>
    <rPh sb="131" eb="134">
      <t>タイショウテキ</t>
    </rPh>
    <rPh sb="134" eb="136">
      <t>ゾウケイ</t>
    </rPh>
    <rPh sb="148" eb="150">
      <t>ヒジョウ</t>
    </rPh>
    <rPh sb="151" eb="152">
      <t>キ</t>
    </rPh>
    <rPh sb="165" eb="166">
      <t>ハ</t>
    </rPh>
    <rPh sb="169" eb="170">
      <t>スゴ</t>
    </rPh>
    <rPh sb="185" eb="188">
      <t>マジメ</t>
    </rPh>
    <rPh sb="190" eb="192">
      <t>ダイモク</t>
    </rPh>
    <rPh sb="196" eb="197">
      <t>ホ</t>
    </rPh>
    <phoneticPr fontId="1"/>
  </si>
  <si>
    <t>コスプレ題材が軒並み性的だがバリエーションの豊かさ、エロゲーから日常系、女児向けまで性的意匠の掘り出しを衣装に盛り込む方向性。五条の生真面目さが射程距離を延ばす。「自分で考える」直後の夕焼けの精度の高さが困難性を滲ませる。撮影ＯＫなラブホ女子会が取れ高。喜多川の感極まる表情が最高</t>
    <phoneticPr fontId="1"/>
  </si>
  <si>
    <t>プールの静寂に反射して遷移する五条と喜多川の刹那性と享楽性は美しい。広がる無数の花火を見上げて嘗めまわす臨場感は五条と喜多川の心情と状況の変遷を鮮やかに彩る</t>
    <rPh sb="4" eb="6">
      <t>シジマ</t>
    </rPh>
    <rPh sb="7" eb="9">
      <t>ハンシャ</t>
    </rPh>
    <rPh sb="11" eb="13">
      <t>センイ</t>
    </rPh>
    <rPh sb="15" eb="17">
      <t>ゴジョウ</t>
    </rPh>
    <rPh sb="18" eb="21">
      <t>キタガワ</t>
    </rPh>
    <rPh sb="22" eb="25">
      <t>セツナセイ</t>
    </rPh>
    <rPh sb="26" eb="29">
      <t>キョウラクセイ</t>
    </rPh>
    <rPh sb="30" eb="31">
      <t>ウツク</t>
    </rPh>
    <rPh sb="34" eb="35">
      <t>ヒロ</t>
    </rPh>
    <rPh sb="37" eb="39">
      <t>ムスウ</t>
    </rPh>
    <rPh sb="40" eb="42">
      <t>ハナビ</t>
    </rPh>
    <rPh sb="43" eb="45">
      <t>ミア</t>
    </rPh>
    <rPh sb="47" eb="48">
      <t>ナ</t>
    </rPh>
    <rPh sb="52" eb="55">
      <t>リンジョウカン</t>
    </rPh>
    <rPh sb="56" eb="58">
      <t>ゴジョウ</t>
    </rPh>
    <rPh sb="59" eb="62">
      <t>キタガワ</t>
    </rPh>
    <rPh sb="63" eb="65">
      <t>シンジョウ</t>
    </rPh>
    <rPh sb="66" eb="68">
      <t>ジョウキョウ</t>
    </rPh>
    <rPh sb="69" eb="71">
      <t>ヘンセン</t>
    </rPh>
    <rPh sb="72" eb="73">
      <t>アザ</t>
    </rPh>
    <rPh sb="76" eb="77">
      <t>イロド</t>
    </rPh>
    <phoneticPr fontId="1"/>
  </si>
  <si>
    <t>総評　2022冬ベスト。傑作
ピュグマリオンと人間の可塑性で人形創りと制作に射程距離を出す。虚構が現実を侵食するコスプレは実は超最先端な現代寓話であり性別も意識も塗り替え、自己肯定と共感性が無限に世界を拡げる。性的意匠に逃げない姿勢が素晴らしい</t>
    <rPh sb="0" eb="2">
      <t>ソウヒョウ</t>
    </rPh>
    <rPh sb="7" eb="8">
      <t>フユ</t>
    </rPh>
    <rPh sb="12" eb="14">
      <t>ケッサク</t>
    </rPh>
    <rPh sb="75" eb="77">
      <t>セイベツ</t>
    </rPh>
    <rPh sb="78" eb="80">
      <t>イシキ</t>
    </rPh>
    <rPh sb="81" eb="82">
      <t>ヌ</t>
    </rPh>
    <rPh sb="83" eb="84">
      <t>カ</t>
    </rPh>
    <rPh sb="95" eb="97">
      <t>ムゲン</t>
    </rPh>
    <rPh sb="105" eb="107">
      <t>セイテキ</t>
    </rPh>
    <rPh sb="107" eb="109">
      <t>イショウ</t>
    </rPh>
    <rPh sb="110" eb="111">
      <t>ニ</t>
    </rPh>
    <rPh sb="114" eb="116">
      <t>シセイ</t>
    </rPh>
    <rPh sb="117" eb="119">
      <t>スバ</t>
    </rPh>
    <phoneticPr fontId="1"/>
  </si>
  <si>
    <t>しゃばけ</t>
  </si>
  <si>
    <t>2025年10月3日（金）〜
フジテレビ系「ノイタミナ」にて</t>
    <phoneticPr fontId="1"/>
  </si>
  <si>
    <t>原作：畠中恵『しゃばけ』（新潮文庫刊）
監督：大川貴大
シリーズ構成：待田堂子
キャラクターデザイン：皆川愛香利
サブキャラクターデザイン・総作画監督：志賀祐香
妖怪デザイン：楡木哲郎
プロップデザイン：小沼由莉香　鯉沼菜奈　箱田ななみ　斉藤千恵　スターロイド
美術監督・美術設定：佐藤正浩
色彩設計：まつおたけふみ
撮影監督：大神洋一
編集：新居和弘
音響監督：菊田浩巳
音楽：石塚玲依
アニメーション制作：BN Pictures
主題歌	OP：「いのちのパレヱド」くじら
ED：「脈脈」KAFUNÉ</t>
    <phoneticPr fontId="1"/>
  </si>
  <si>
    <t xml:space="preserve">	終末ツーリング</t>
    <phoneticPr fontId="1"/>
  </si>
  <si>
    <t>2025年10月4日（土）～
TOKYO MX・BS11ほか</t>
    <phoneticPr fontId="1"/>
  </si>
  <si>
    <t>原作：さいとー栄（「電撃マオウ」連載／KADOKAWA 刊）
監督：徳本善信
シリーズ構成・脚本：筆安一幸
キャラクターデザイン・総作画監督：明珍宇作
美術監督：李凡善（BON.Corp）
色彩設計：田中直人　岡崎順子
プロップ設定：北原大地
撮影監督：廣岡岳
3DCG監督：濱村敏郎
2Dグラフィック：ワツジサトシ
編集：坪根健太郎
音響監督：明田川仁
音楽：末廣健一郎
アニメーション制作：Nexus</t>
    <phoneticPr fontId="1"/>
  </si>
  <si>
    <t>2025年10月4日（土）～
テレビ東京系ほか</t>
    <phoneticPr fontId="1"/>
  </si>
  <si>
    <t>原作：裕夢「千歳くんはラムネ瓶のなか」（小学館「ガガガ文庫」刊）
キャラクター原案：raemz
監督：德野雄士
シリーズ構成：荒川稔久
脚本：裕夢　荒川稔久
キャラクターデザイン：木野下澄江
プロップデザイン：秋篠Denforword日和　枡田邦彰　立田眞一
3D監督：小川耕平
美術背景：スタジオ天神
美術監督：諸熊倫子
色彩設計：宮脇裕美
撮影監督：中村雄太
編集：丸山流美
音響監督：納谷僚介
音響制作：スタジオマウス
音楽：藤澤慶昌
音楽制作：KADOKAWA
アニメーション制作：feel.
主題歌	OP：「ライアー」Kucci
ED：「陽炎」サイダーガール</t>
    <phoneticPr fontId="1"/>
  </si>
  <si>
    <t xml:space="preserve">	2025年10月12日（日）～
TOKYO MX・関西テレビほか</t>
    <phoneticPr fontId="1"/>
  </si>
  <si>
    <t>原作：二式恭介（KADOKAWA『月刊ドラゴンエイジ』連載）
監督：山井紗也香
シリーズ構成：綾奈ゆにこ
助監督：池端隆史
キャラクターデザイン・総作画監督：谷拓也
プロップデザイン：森山白才　エストレーヤ　YUKIMON
背景：Children's Playground Entertainment
美術監督：楊沢辰
美術設定：長田泰治郎
色彩設計：岩井田洋
3DCG監督：濱村敏郎
撮影監督：小池里恵子
編集：丸山流美
音響制作：スタジオマウス
音楽：菊谷知樹
音響監督：納谷僚介
音楽制作：ランティス
音楽プロデューサー：臼倉竜太郎
制作協力：World Anime Networks
制作担当：河口亮司
アニメーション制作：feel.
アニメーションプロデューサー：直江昌之
製作：ちゃんと吸えない製作委員会ちゃん
主題歌	OP：「青春のシルエット」H△G
ED：「線香花火」H△G, 石川月菜（CV.田中美海）</t>
    <phoneticPr fontId="1"/>
  </si>
  <si>
    <t xml:space="preserve">	2025年10月4日（土）〜
TOKYO MXほか</t>
    <phoneticPr fontId="1"/>
  </si>
  <si>
    <t>原作：柴田ヨクサル（ヒーローズ「コミプレ」連載）
協力：石森プロ　東映
監督：池添隆博
シリーズ構成：待田堂子
キャラクターデザイン：Cindy H. Yamauchi
キーアニメーター：清水伸太郎
プロップデザイン：氏家嘉宏
美術監督：渋谷幸弘（石垣プロ）　会津綾乃（石垣プロ）
美術監修：佐藤勝（石垣プロ）
美術監督補佐：川﨑かなえ（石垣プロ）
美術設定：谷内優穂
色彩設計：岡亮子
撮影監督：髙津純平
撮影監督補佐：鈴木智昭
編集：坂本久美子
音響監督：山口貴之（もぶわぶ）
音響効果：小山恭正
音楽：TeddyLoid
アニメーションプロデューサー：横田幸介
アニメーション制作：ライデンフィルム
主題歌	OP：「Wanna be」TeddyLoid feat. Shigeru Matsuzaki &amp; TOPHAMHAT-KYO</t>
    <phoneticPr fontId="1"/>
  </si>
  <si>
    <t>2025年9月25日（木）～
MBS/TBS系28局「スーパーアニメイズムTURBO」枠にて</t>
    <phoneticPr fontId="1"/>
  </si>
  <si>
    <t>原作：Project FT
監督・シリーズ構成：津田尚克
キャラクター原案：タヤマ碧
キャラクターデザイン：齊藤佳子
サブキャラクターデザイン：GONTA
美術デザイン：宮岡真弓　多田周平
メインアニメーター：鍋田香代子
総作画監督：齊藤佳子　長田好弘　さとう沙名栄
色彩設計：佐々木梓
美術監督：浅井唯奈　田辺浩子
2Dworks：向井吉秀
3D監督：市川元成
撮影監督：児玉純也
編集：髙橋歩
音楽：得田真裕
音響監督：吉田光平
録音：安齋歩
音響効果：小山恭正
音響制作：dugout
アニメーション制作：P.A.WORKS</t>
    <phoneticPr fontId="1"/>
  </si>
  <si>
    <t xml:space="preserve">	2025年10月6日（月）～
TOKYO MXほか</t>
    <phoneticPr fontId="1"/>
  </si>
  <si>
    <t>原作：槻影（GCノベルズ／マイクロマガジン社刊）
キャラクター原案：チーコ
監督：たかたまさひろ
シリーズ構成：白根秀樹
キャラクターデザイン：五十内裕輔　藤崎真吾
美術監督：対馬里紗（草薙）
美術監督補佐：山根左帆（草薙）
美術設定：多田周平（草薙）
色彩設計：古川篤史
3Dディレクター：伴善徳
撮影監督：田中浩介
編集：宇都宮正記
音響監督：たかたまさひろ
音響制作：セイバーリンクス
音楽：佐高陵平
音楽制作：エイベックス・ピクチャーズ
アニメーション制作：ゼロジー</t>
    <phoneticPr fontId="1"/>
  </si>
  <si>
    <t>2025年10月1日（水）～
フジテレビ「B8station」にて</t>
    <phoneticPr fontId="1"/>
  </si>
  <si>
    <t>原作：青衫取醉
監督：酈黎明
脚本：阿達
アニメーション制作：福煦影視
日本語吹き替え版演出：前田茜
翻訳：本多由枝　林真子　黄穎
音響制作：東北新社
日本版製作：フジテレビジョン　bilibili</t>
    <phoneticPr fontId="1"/>
  </si>
  <si>
    <t>不滅のあなたへ Season3</t>
  </si>
  <si>
    <t xml:space="preserve">	2025年10月4日（土） ～
NHK総合テレビにて</t>
    <phoneticPr fontId="1"/>
  </si>
  <si>
    <t>原作：大今良時『不滅のあなたへ』（「週刊少年マガジン」連載）
総監督：佐山聖子
監督：横手颯太
シリーズ構成：藤田伸三
キャラクターデザイン：薮野浩二
音楽：川﨑龍
音響監督：高寺たけし
アニメーション制作：ドライブ　STUDIO MASSKET</t>
    <phoneticPr fontId="1"/>
  </si>
  <si>
    <t>2025年10月4日（土）～
日本テレビ系にて</t>
    <phoneticPr fontId="1"/>
  </si>
  <si>
    <t>原作：高橋留美子「らんま 1/2」(小学館「少年サンデーコミックス」刊)
監督：宇田鋼之介
シリーズ構成：うえのきみこ
キャラクターデザイン：谷口宏美
総作画監督：吉岡毅　齊藤佳子　大津直　川村幸祐
メインアニメーター：内藤直　青木里枝　栗尾昌弘
POPアートワーク：北村みなみ
美術監督：大川千裕　林竜太
色彩設計：垣田由紀子
撮影監督：加納篤
編集：柳圭介
音響監督：宇田鋼之介
音響効果：長谷川卓也
選曲：茅原万起子
音響制作：dugout
音楽：和田薫
企画プロデュース：小学館集英社プロダクション
制作：MAPPA
製作：「らんま1/2」製作委員会</t>
    <phoneticPr fontId="1"/>
  </si>
  <si>
    <t>2025年10月2日（木）～
AT-X・TOKYO MXほか</t>
    <phoneticPr fontId="1"/>
  </si>
  <si>
    <t>総監督：葛谷直行
監督：鈴木裕輔
シリーズ構成・脚本：広田光毅
キャラクターデザイン：郁山想
色彩設計：水野多恵子
美術監督：工藤義隆
撮影監督：武原健二
3DCG：志田じしろ
編集：瀧川三智
音響監督：納谷僚介
音響効果：斎藤みち代
音楽：井内啓二
アニメーションプロデューサー：高木秀仁
プロデュース：インフィニット
アニメーション制作：スタジオリングス
主題歌	OP：「贄-nie-」吉乃
ED：「リリィ」八百歳比名子（CV：上田麗奈）</t>
    <phoneticPr fontId="1"/>
  </si>
  <si>
    <t>ワンダンス</t>
  </si>
  <si>
    <t>2025年10月8日（水）～
テレビ朝日系全国ネット“IMAnimation W”枠ほか</t>
    <phoneticPr fontId="1"/>
  </si>
  <si>
    <t>原作：珈琲「ワンダンス」（講談社）
監督・脚本・VFX：加藤道哉
総作画監督/キャラクターデザイン：田﨑聡　今村大樹
美術監督：渡邊洋一
美術デザイン：佐藤英樹
色彩設計：笹愛美
映像演出：飯田甘奈
撮影監督：井関大智
3DCG監督：秋山侑輝　設楽友久
モーションキャプチャスーパーバイザー：杉本玲
編集：木村佳史子
音響監督：はたしょう二
音響効果：出雲範子
劇伴音楽：千葉"naotyu-"直樹
音楽プロデューサー：千田耕平　金野沙矢香
ダンスプロデューサー：RIEHATA
アニメーション制作：マッドハウス×サイクロングラフィックス
主題歌	OP：「Stare In Wonder」BE:FIRST
ED：「Wondrous」ELSEE</t>
    <phoneticPr fontId="1"/>
  </si>
  <si>
    <t>点
演出;市ノ瀬加那の演技で何とか持った
脚本;寿桃の語る麻衣の勝利への躊躇の切迫感の欠損の謎。最期の春/寿桃の後述法、、
絵コンテ;麻衣の首肯とルール変更申し出の緊張感、、スプリットタンのハンドラインは良い。戦国面々とのお別れの省略は良くない
キャラデザ;景時がサイコ僧侶に従う意味が不明、神より領主と幕府では？
美術;千曲駅舎の木目感が良い
音響;情動管理を音楽に便り過ぎ</t>
    <rPh sb="11" eb="13">
      <t>エンギ</t>
    </rPh>
    <rPh sb="14" eb="15">
      <t>ナン</t>
    </rPh>
    <rPh sb="17" eb="18">
      <t>モ</t>
    </rPh>
    <rPh sb="27" eb="28">
      <t>カタ</t>
    </rPh>
    <rPh sb="29" eb="31">
      <t>マイ</t>
    </rPh>
    <rPh sb="32" eb="34">
      <t>ショウリ</t>
    </rPh>
    <rPh sb="36" eb="38">
      <t>チュウチョ</t>
    </rPh>
    <rPh sb="39" eb="42">
      <t>セッパクカン</t>
    </rPh>
    <rPh sb="43" eb="45">
      <t>ケッソン</t>
    </rPh>
    <rPh sb="46" eb="47">
      <t>ナゾ</t>
    </rPh>
    <rPh sb="48" eb="50">
      <t>サイゴ</t>
    </rPh>
    <rPh sb="51" eb="52">
      <t>ハル</t>
    </rPh>
    <rPh sb="56" eb="59">
      <t>コウジュツホウ</t>
    </rPh>
    <rPh sb="67" eb="69">
      <t>マイ</t>
    </rPh>
    <rPh sb="70" eb="72">
      <t>シュコウ</t>
    </rPh>
    <rPh sb="76" eb="78">
      <t>ヘンコウ</t>
    </rPh>
    <rPh sb="78" eb="79">
      <t>モウ</t>
    </rPh>
    <rPh sb="80" eb="81">
      <t>デ</t>
    </rPh>
    <rPh sb="82" eb="85">
      <t>キンチョウカン</t>
    </rPh>
    <rPh sb="102" eb="103">
      <t>ヨ</t>
    </rPh>
    <rPh sb="105" eb="107">
      <t>センゴク</t>
    </rPh>
    <rPh sb="107" eb="109">
      <t>メンメン</t>
    </rPh>
    <rPh sb="112" eb="113">
      <t>ワカ</t>
    </rPh>
    <rPh sb="115" eb="117">
      <t>ショウリャク</t>
    </rPh>
    <rPh sb="118" eb="119">
      <t>ヨ</t>
    </rPh>
    <rPh sb="129" eb="131">
      <t>カゲトキ</t>
    </rPh>
    <rPh sb="135" eb="137">
      <t>ソウリョ</t>
    </rPh>
    <rPh sb="138" eb="139">
      <t>シタガ</t>
    </rPh>
    <rPh sb="140" eb="142">
      <t>イミ</t>
    </rPh>
    <rPh sb="143" eb="145">
      <t>フメイ</t>
    </rPh>
    <rPh sb="146" eb="147">
      <t>カミ</t>
    </rPh>
    <rPh sb="149" eb="151">
      <t>リョウシュ</t>
    </rPh>
    <rPh sb="152" eb="154">
      <t>バクフ</t>
    </rPh>
    <rPh sb="161" eb="163">
      <t>チクマ</t>
    </rPh>
    <rPh sb="163" eb="164">
      <t>エキ</t>
    </rPh>
    <rPh sb="164" eb="165">
      <t>シャ</t>
    </rPh>
    <rPh sb="166" eb="168">
      <t>モクメ</t>
    </rPh>
    <rPh sb="168" eb="169">
      <t>カン</t>
    </rPh>
    <rPh sb="170" eb="171">
      <t>ヨ</t>
    </rPh>
    <rPh sb="176" eb="178">
      <t>ジョウドウ</t>
    </rPh>
    <rPh sb="178" eb="180">
      <t>カンリ</t>
    </rPh>
    <rPh sb="181" eb="183">
      <t>オンガク</t>
    </rPh>
    <rPh sb="184" eb="185">
      <t>タヨ</t>
    </rPh>
    <rPh sb="186" eb="187">
      <t>ス</t>
    </rPh>
    <phoneticPr fontId="1"/>
  </si>
  <si>
    <t>総評　76点　2025夏意欲作ワースト
日常の終焉は超常現象と歴史では塗り替える試みは正しいが。友達主義を相克する最期の市ノ瀬加那の演技は良い。
世代相剋をボウリングとボーリングで纏める主題、散らかる脚本と文藝、散漫な演出意図で迷走した印象。BAKKEN RECORDは情動管理を音楽に便り過ぎ。千曲市は美しい。</t>
    <rPh sb="0" eb="2">
      <t>ソウヒョウ</t>
    </rPh>
    <rPh sb="5" eb="6">
      <t>テン</t>
    </rPh>
    <rPh sb="11" eb="12">
      <t>ナツ</t>
    </rPh>
    <rPh sb="12" eb="15">
      <t>イヨクサク</t>
    </rPh>
    <rPh sb="31" eb="33">
      <t>レキシ</t>
    </rPh>
    <rPh sb="40" eb="41">
      <t>ココロ</t>
    </rPh>
    <rPh sb="43" eb="44">
      <t>タダ</t>
    </rPh>
    <rPh sb="48" eb="52">
      <t>トモダチシュギ</t>
    </rPh>
    <rPh sb="53" eb="55">
      <t>ソウコク</t>
    </rPh>
    <rPh sb="57" eb="59">
      <t>サイゴ</t>
    </rPh>
    <rPh sb="66" eb="68">
      <t>エンギ</t>
    </rPh>
    <rPh sb="69" eb="70">
      <t>イ</t>
    </rPh>
    <rPh sb="73" eb="77">
      <t>セダイソウコク</t>
    </rPh>
    <rPh sb="90" eb="91">
      <t>マト</t>
    </rPh>
    <rPh sb="93" eb="95">
      <t>シュダイ</t>
    </rPh>
    <rPh sb="96" eb="97">
      <t>チ</t>
    </rPh>
    <rPh sb="100" eb="102">
      <t>キャクホン</t>
    </rPh>
    <rPh sb="103" eb="105">
      <t>ブンゲイ</t>
    </rPh>
    <rPh sb="106" eb="108">
      <t>サンマン</t>
    </rPh>
    <rPh sb="109" eb="111">
      <t>エンシュツ</t>
    </rPh>
    <rPh sb="111" eb="113">
      <t>イト</t>
    </rPh>
    <rPh sb="114" eb="116">
      <t>メイソウ</t>
    </rPh>
    <rPh sb="118" eb="120">
      <t>インショウ</t>
    </rPh>
    <rPh sb="148" eb="151">
      <t>チクマシ</t>
    </rPh>
    <rPh sb="152" eb="153">
      <t>ウツク</t>
    </rPh>
    <phoneticPr fontId="1"/>
  </si>
  <si>
    <t>16話
演出;
脚本;
絵コンテ;
キャラデザ:
美術;
音響;
OP:
ED:</t>
    <rPh sb="2" eb="3">
      <t>ワ</t>
    </rPh>
    <phoneticPr fontId="1"/>
  </si>
  <si>
    <t>13話
演出;性別も年齢も関係なく着たい衣服を着る虚構と現実の世界観の確認。虚構を創り込む世界線に立ち上がる現実との融解、拡張がカジノで拡がる。幼少期の強い葛藤は行動で塗り替わるか？
脚本;バニースーツの奥ゆかしい世界観に驕り昂ぶりを内省する五条ｗ貼る下着の新しさ
絵コンテ;
キャラデザ:乃羽が重要な予感
美術;虚構世界の創り込み野丁寧さの継続。スタジオの精緻さが虚構を創り込む過程を引き剝がし
音響;
OP:1期以上の速度とリズム
ED:</t>
    <rPh sb="2" eb="3">
      <t>ワ</t>
    </rPh>
    <rPh sb="7" eb="9">
      <t>セイベツ</t>
    </rPh>
    <rPh sb="10" eb="12">
      <t>ネンレイ</t>
    </rPh>
    <rPh sb="13" eb="15">
      <t>カンケイ</t>
    </rPh>
    <rPh sb="17" eb="18">
      <t>キ</t>
    </rPh>
    <rPh sb="20" eb="22">
      <t>イフク</t>
    </rPh>
    <rPh sb="23" eb="24">
      <t>キ</t>
    </rPh>
    <rPh sb="25" eb="27">
      <t>キョコウ</t>
    </rPh>
    <rPh sb="28" eb="30">
      <t>ゲンジツ</t>
    </rPh>
    <rPh sb="31" eb="34">
      <t>セカイカン</t>
    </rPh>
    <rPh sb="35" eb="37">
      <t>カクニン</t>
    </rPh>
    <rPh sb="38" eb="40">
      <t>キョコウ</t>
    </rPh>
    <rPh sb="41" eb="42">
      <t>ツク</t>
    </rPh>
    <rPh sb="43" eb="44">
      <t>コ</t>
    </rPh>
    <rPh sb="45" eb="48">
      <t>セカイセン</t>
    </rPh>
    <rPh sb="49" eb="50">
      <t>タ</t>
    </rPh>
    <rPh sb="51" eb="52">
      <t>ア</t>
    </rPh>
    <rPh sb="54" eb="56">
      <t>ゲンジツ</t>
    </rPh>
    <rPh sb="58" eb="60">
      <t>ユウカイ</t>
    </rPh>
    <rPh sb="61" eb="63">
      <t>カクチョウ</t>
    </rPh>
    <rPh sb="68" eb="69">
      <t>ヒロ</t>
    </rPh>
    <rPh sb="72" eb="75">
      <t>ヨウショウキ</t>
    </rPh>
    <rPh sb="76" eb="77">
      <t>ツヨ</t>
    </rPh>
    <rPh sb="78" eb="80">
      <t>カットウ</t>
    </rPh>
    <rPh sb="81" eb="83">
      <t>コウドウ</t>
    </rPh>
    <rPh sb="84" eb="85">
      <t>ヌ</t>
    </rPh>
    <rPh sb="86" eb="87">
      <t>カ</t>
    </rPh>
    <rPh sb="102" eb="103">
      <t>オク</t>
    </rPh>
    <rPh sb="107" eb="110">
      <t>セカイカン</t>
    </rPh>
    <rPh sb="111" eb="112">
      <t>オゴ</t>
    </rPh>
    <rPh sb="113" eb="114">
      <t>タカ</t>
    </rPh>
    <rPh sb="117" eb="119">
      <t>ナイセイ</t>
    </rPh>
    <rPh sb="121" eb="123">
      <t>ゴジョウ</t>
    </rPh>
    <rPh sb="124" eb="125">
      <t>ハ</t>
    </rPh>
    <rPh sb="126" eb="128">
      <t>シタギ</t>
    </rPh>
    <rPh sb="129" eb="130">
      <t>アタラ</t>
    </rPh>
    <rPh sb="145" eb="146">
      <t>ノ</t>
    </rPh>
    <rPh sb="146" eb="147">
      <t>ハネ</t>
    </rPh>
    <rPh sb="148" eb="150">
      <t>ジュウヨウ</t>
    </rPh>
    <rPh sb="151" eb="153">
      <t>ヨカン</t>
    </rPh>
    <rPh sb="157" eb="161">
      <t>キョコウセカイ</t>
    </rPh>
    <rPh sb="162" eb="163">
      <t>ツク</t>
    </rPh>
    <rPh sb="164" eb="165">
      <t>コ</t>
    </rPh>
    <rPh sb="166" eb="169">
      <t>ノテイネイ</t>
    </rPh>
    <rPh sb="171" eb="173">
      <t>ケイゾク</t>
    </rPh>
    <rPh sb="179" eb="181">
      <t>セイチ</t>
    </rPh>
    <rPh sb="183" eb="185">
      <t>キョコウ</t>
    </rPh>
    <rPh sb="186" eb="187">
      <t>ツク</t>
    </rPh>
    <rPh sb="188" eb="189">
      <t>コ</t>
    </rPh>
    <rPh sb="190" eb="192">
      <t>カテイ</t>
    </rPh>
    <rPh sb="193" eb="194">
      <t>ヒ</t>
    </rPh>
    <rPh sb="195" eb="196">
      <t>ハ</t>
    </rPh>
    <rPh sb="207" eb="208">
      <t>キ</t>
    </rPh>
    <rPh sb="208" eb="210">
      <t>イジョウ</t>
    </rPh>
    <rPh sb="211" eb="213">
      <t>ソクド</t>
    </rPh>
    <phoneticPr fontId="1"/>
  </si>
  <si>
    <t>14話
演出;
脚本;スパダリ王子とやさぐれ喜多川
絵コンテ;五条くんの無意識のスパダリ的看護王子の加速感が凄い。五条の炊事描写が女子で裁縫セットの差出感が秀逸
キャラデザ:光も学も女性作家視点のお姉男子。姫野あまねという女形の大将の現代版のテク、特におっぱい装備衣装が非常に面白い
美術;ヌル女２のエロｔシャツｗコスラバの初瀬川昴って誰ｗサンシャイン水族館の頻度
音響;
OP:拓く窓、開く扉、移ろうスタジオ、舞い散る衣装を駆け抜けて千変万化する喜多川のドールに命が吹き込まれる。色彩と表情と衣装の無限の可能性がミルフィーユ的にバーガーサンドされて体内に放り込まれる意匠が秀逸
ED:デフォルメでポップに彩る衣装とアングルとシチュが地雷女と虚構を往復する</t>
    <rPh sb="2" eb="3">
      <t>ワ</t>
    </rPh>
    <rPh sb="15" eb="17">
      <t>オウジ</t>
    </rPh>
    <rPh sb="22" eb="25">
      <t>キタガワ</t>
    </rPh>
    <rPh sb="31" eb="33">
      <t>ゴジョウ</t>
    </rPh>
    <rPh sb="36" eb="39">
      <t>ムイシキ</t>
    </rPh>
    <rPh sb="44" eb="45">
      <t>テキ</t>
    </rPh>
    <rPh sb="45" eb="47">
      <t>カンゴ</t>
    </rPh>
    <rPh sb="47" eb="49">
      <t>オウジ</t>
    </rPh>
    <rPh sb="50" eb="53">
      <t>カソクカン</t>
    </rPh>
    <rPh sb="54" eb="55">
      <t>スゴ</t>
    </rPh>
    <rPh sb="68" eb="70">
      <t>サイホウ</t>
    </rPh>
    <rPh sb="74" eb="76">
      <t>サシダシ</t>
    </rPh>
    <rPh sb="76" eb="77">
      <t>カン</t>
    </rPh>
    <rPh sb="78" eb="80">
      <t>シュウイツ</t>
    </rPh>
    <rPh sb="87" eb="88">
      <t>ヒカル</t>
    </rPh>
    <rPh sb="89" eb="90">
      <t>マナ</t>
    </rPh>
    <rPh sb="91" eb="95">
      <t>ジョセイサッカ</t>
    </rPh>
    <rPh sb="95" eb="97">
      <t>シテン</t>
    </rPh>
    <rPh sb="99" eb="100">
      <t>ネエ</t>
    </rPh>
    <rPh sb="100" eb="102">
      <t>ダンシ</t>
    </rPh>
    <rPh sb="103" eb="105">
      <t>ヒメノ</t>
    </rPh>
    <rPh sb="111" eb="113">
      <t>オヤマ</t>
    </rPh>
    <rPh sb="114" eb="116">
      <t>タイショウ</t>
    </rPh>
    <rPh sb="117" eb="119">
      <t>ゲンダイ</t>
    </rPh>
    <rPh sb="119" eb="120">
      <t>バン</t>
    </rPh>
    <rPh sb="124" eb="125">
      <t>トク</t>
    </rPh>
    <rPh sb="130" eb="132">
      <t>ソウビ</t>
    </rPh>
    <rPh sb="132" eb="134">
      <t>イショウ</t>
    </rPh>
    <rPh sb="135" eb="137">
      <t>ヒジョウ</t>
    </rPh>
    <rPh sb="138" eb="140">
      <t>オモシロ</t>
    </rPh>
    <rPh sb="147" eb="148">
      <t>オンナ</t>
    </rPh>
    <rPh sb="162" eb="165">
      <t>ハツセガワ</t>
    </rPh>
    <rPh sb="165" eb="166">
      <t>スバル</t>
    </rPh>
    <rPh sb="168" eb="169">
      <t>ダレ</t>
    </rPh>
    <rPh sb="176" eb="179">
      <t>スイゾクカン</t>
    </rPh>
    <rPh sb="180" eb="182">
      <t>ヒンド</t>
    </rPh>
    <rPh sb="190" eb="191">
      <t>ヒラ</t>
    </rPh>
    <rPh sb="192" eb="193">
      <t>マド</t>
    </rPh>
    <rPh sb="194" eb="195">
      <t>ア</t>
    </rPh>
    <rPh sb="196" eb="197">
      <t>トビラ</t>
    </rPh>
    <rPh sb="198" eb="199">
      <t>ウツ</t>
    </rPh>
    <rPh sb="206" eb="207">
      <t>マ</t>
    </rPh>
    <rPh sb="208" eb="209">
      <t>チ</t>
    </rPh>
    <rPh sb="210" eb="212">
      <t>イショウ</t>
    </rPh>
    <rPh sb="213" eb="214">
      <t>カ</t>
    </rPh>
    <rPh sb="215" eb="216">
      <t>ヌ</t>
    </rPh>
    <rPh sb="218" eb="222">
      <t>センペンバンカ</t>
    </rPh>
    <rPh sb="224" eb="227">
      <t>キタガワ</t>
    </rPh>
    <rPh sb="232" eb="233">
      <t>イノチ</t>
    </rPh>
    <rPh sb="234" eb="235">
      <t>フ</t>
    </rPh>
    <rPh sb="236" eb="237">
      <t>コ</t>
    </rPh>
    <rPh sb="241" eb="243">
      <t>シキサイ</t>
    </rPh>
    <rPh sb="244" eb="246">
      <t>ヒョウジョウ</t>
    </rPh>
    <rPh sb="247" eb="249">
      <t>イショウ</t>
    </rPh>
    <rPh sb="250" eb="252">
      <t>ムゲン</t>
    </rPh>
    <rPh sb="253" eb="256">
      <t>カノウセイ</t>
    </rPh>
    <rPh sb="263" eb="264">
      <t>テキ</t>
    </rPh>
    <rPh sb="275" eb="277">
      <t>タイナイ</t>
    </rPh>
    <rPh sb="278" eb="279">
      <t>ホウ</t>
    </rPh>
    <rPh sb="280" eb="281">
      <t>コ</t>
    </rPh>
    <rPh sb="284" eb="286">
      <t>イショウ</t>
    </rPh>
    <rPh sb="287" eb="289">
      <t>シュウイツ</t>
    </rPh>
    <rPh sb="303" eb="304">
      <t>イロド</t>
    </rPh>
    <rPh sb="305" eb="307">
      <t>イショウ</t>
    </rPh>
    <rPh sb="317" eb="319">
      <t>ジライ</t>
    </rPh>
    <rPh sb="319" eb="320">
      <t>オンナ</t>
    </rPh>
    <rPh sb="321" eb="323">
      <t>キョコウ</t>
    </rPh>
    <rPh sb="324" eb="326">
      <t>オウフク</t>
    </rPh>
    <phoneticPr fontId="1"/>
  </si>
  <si>
    <t>点
演出;帝乃三和は負けて家族愛を手に入れることでその強みを魅せる構造でも良いのでは。桜が不憫
脚本;三和対局の直前で桜の長い後述法、、三和のオらつきと桜説教は11話と嚙み合わない。もっと将棋本体を脚本とキャラデザに巧く組み込みたい
絵コンテ;冒頭の三和と流れゆく内装、桜吹雪が三和に倣い美しい。
キャラデザ;
美術;取材陣を振り切って全員消失する構造が支離滅裂
音響;対局前の華やかさへの導線弦楽が響き渡る</t>
    <rPh sb="5" eb="7">
      <t>ミカドノ</t>
    </rPh>
    <rPh sb="7" eb="9">
      <t>ミワ</t>
    </rPh>
    <rPh sb="10" eb="11">
      <t>マ</t>
    </rPh>
    <rPh sb="13" eb="16">
      <t>カゾクアイ</t>
    </rPh>
    <rPh sb="17" eb="18">
      <t>テ</t>
    </rPh>
    <rPh sb="19" eb="20">
      <t>イ</t>
    </rPh>
    <rPh sb="27" eb="28">
      <t>ツヨ</t>
    </rPh>
    <rPh sb="30" eb="31">
      <t>ミ</t>
    </rPh>
    <rPh sb="33" eb="35">
      <t>コウゾウ</t>
    </rPh>
    <rPh sb="37" eb="38">
      <t>ヨ</t>
    </rPh>
    <rPh sb="43" eb="44">
      <t>サクラ</t>
    </rPh>
    <rPh sb="45" eb="47">
      <t>フビン</t>
    </rPh>
    <rPh sb="51" eb="53">
      <t>ミワ</t>
    </rPh>
    <rPh sb="53" eb="55">
      <t>タイキョク</t>
    </rPh>
    <rPh sb="56" eb="58">
      <t>チョクゼン</t>
    </rPh>
    <rPh sb="59" eb="60">
      <t>サクラ</t>
    </rPh>
    <rPh sb="61" eb="62">
      <t>ナガ</t>
    </rPh>
    <rPh sb="63" eb="66">
      <t>コウジュツホウ</t>
    </rPh>
    <rPh sb="68" eb="70">
      <t>ミワ</t>
    </rPh>
    <rPh sb="76" eb="77">
      <t>サクラ</t>
    </rPh>
    <rPh sb="77" eb="79">
      <t>セッキョウ</t>
    </rPh>
    <rPh sb="82" eb="83">
      <t>ワ</t>
    </rPh>
    <rPh sb="84" eb="85">
      <t>カ</t>
    </rPh>
    <rPh sb="86" eb="87">
      <t>ア</t>
    </rPh>
    <rPh sb="94" eb="96">
      <t>ショウギ</t>
    </rPh>
    <rPh sb="96" eb="98">
      <t>ホンタイ</t>
    </rPh>
    <rPh sb="99" eb="101">
      <t>キャクホン</t>
    </rPh>
    <rPh sb="108" eb="109">
      <t>ウマ</t>
    </rPh>
    <rPh sb="110" eb="111">
      <t>ク</t>
    </rPh>
    <rPh sb="112" eb="113">
      <t>コ</t>
    </rPh>
    <rPh sb="122" eb="124">
      <t>ボウトウ</t>
    </rPh>
    <rPh sb="125" eb="127">
      <t>ミワ</t>
    </rPh>
    <rPh sb="128" eb="129">
      <t>ナガ</t>
    </rPh>
    <rPh sb="132" eb="134">
      <t>ナイソウ</t>
    </rPh>
    <rPh sb="135" eb="138">
      <t>サクラフブキ</t>
    </rPh>
    <rPh sb="139" eb="141">
      <t>ミワ</t>
    </rPh>
    <rPh sb="142" eb="143">
      <t>ナラ</t>
    </rPh>
    <rPh sb="144" eb="145">
      <t>ウツク</t>
    </rPh>
    <rPh sb="159" eb="162">
      <t>シュザイジン</t>
    </rPh>
    <rPh sb="163" eb="164">
      <t>フ</t>
    </rPh>
    <rPh sb="165" eb="166">
      <t>キ</t>
    </rPh>
    <rPh sb="168" eb="170">
      <t>ゼンイン</t>
    </rPh>
    <rPh sb="170" eb="172">
      <t>ショウシツ</t>
    </rPh>
    <rPh sb="174" eb="176">
      <t>コウゾウ</t>
    </rPh>
    <rPh sb="177" eb="181">
      <t>シリメツレツ</t>
    </rPh>
    <rPh sb="185" eb="187">
      <t>タイキョク</t>
    </rPh>
    <rPh sb="187" eb="188">
      <t>マエ</t>
    </rPh>
    <rPh sb="189" eb="190">
      <t>ハナ</t>
    </rPh>
    <rPh sb="195" eb="197">
      <t>ドウセン</t>
    </rPh>
    <rPh sb="197" eb="199">
      <t>ゲンガク</t>
    </rPh>
    <rPh sb="200" eb="201">
      <t>ヒビ</t>
    </rPh>
    <rPh sb="202" eb="203">
      <t>ワタ</t>
    </rPh>
    <phoneticPr fontId="1"/>
  </si>
  <si>
    <t>総評　60点
PAWORKSの社員育成が心配。絵コンテ支離滅裂。。
天才と凡人の差は共感可能性の程度であり汎事徹底の自覚性。家族と幸せの定義が重要だが食卓を囲むに終始する構造はキャラものへの撤退戦にも観える。食卓は固着したミソジニー思想の打破としての飲食の解法はダメな共同体を再生産するリスクを孕む。最後に帝乃三和は負けて家族愛を手に入れることでその強みを魅せる構造でも良いのでは。桜が不憫</t>
    <rPh sb="0" eb="2">
      <t>ソウヒョウ</t>
    </rPh>
    <rPh sb="5" eb="6">
      <t>テン</t>
    </rPh>
    <rPh sb="15" eb="17">
      <t>シャイン</t>
    </rPh>
    <rPh sb="17" eb="19">
      <t>イクセイ</t>
    </rPh>
    <rPh sb="20" eb="22">
      <t>シンパイ</t>
    </rPh>
    <rPh sb="23" eb="24">
      <t>エ</t>
    </rPh>
    <rPh sb="27" eb="31">
      <t>シリメツレツ</t>
    </rPh>
    <rPh sb="75" eb="77">
      <t>ショクタク</t>
    </rPh>
    <rPh sb="78" eb="79">
      <t>カコ</t>
    </rPh>
    <rPh sb="81" eb="83">
      <t>シュウシ</t>
    </rPh>
    <rPh sb="85" eb="87">
      <t>コウゾウ</t>
    </rPh>
    <rPh sb="95" eb="98">
      <t>テッタイセン</t>
    </rPh>
    <rPh sb="100" eb="101">
      <t>ミ</t>
    </rPh>
    <rPh sb="104" eb="106">
      <t>ショクタク</t>
    </rPh>
    <phoneticPr fontId="1"/>
  </si>
  <si>
    <t>(24話)絵コンテ独創性神回
演出;金の楽譜に乗せる情動が純真さを相克する単純さはあるが極聖光の打ち返しの構造は美しい。
脚本:正しさより享楽を重視する世界観の広がりはニーチェ的超人への導線もあるか
絵コンテ;イーシャの歌声の内膜の万華鏡的意匠が凄い。ロイドの三重詠唱の溶けゆく色彩と模様と宇宙空間の縮減拡大意匠は或る意味ビッグバンの頽廃的美しさ
キャラデザ;
美術;浄化される城下町に降り注ぐ金色の欠片と朽ちるギタンの潔い
音響;ロイド兄弟の異端者同士の音響に伴う虹色のブロックの連なりが綺麗</t>
    <rPh sb="3" eb="4">
      <t>ワ</t>
    </rPh>
    <rPh sb="5" eb="6">
      <t>エ</t>
    </rPh>
    <rPh sb="9" eb="12">
      <t>ドクソウセイ</t>
    </rPh>
    <rPh sb="12" eb="13">
      <t>カミ</t>
    </rPh>
    <rPh sb="13" eb="14">
      <t>カイ</t>
    </rPh>
    <rPh sb="64" eb="65">
      <t>タダ</t>
    </rPh>
    <rPh sb="69" eb="71">
      <t>キョウラク</t>
    </rPh>
    <rPh sb="72" eb="74">
      <t>ジュウシ</t>
    </rPh>
    <rPh sb="76" eb="79">
      <t>セカイカン</t>
    </rPh>
    <rPh sb="80" eb="81">
      <t>ヒロ</t>
    </rPh>
    <rPh sb="88" eb="89">
      <t>テキ</t>
    </rPh>
    <rPh sb="89" eb="91">
      <t>チョウジン</t>
    </rPh>
    <rPh sb="93" eb="95">
      <t>ドウセン</t>
    </rPh>
    <rPh sb="109" eb="111">
      <t>ウタゴエ</t>
    </rPh>
    <rPh sb="112" eb="114">
      <t>ナイマク</t>
    </rPh>
    <rPh sb="115" eb="118">
      <t>マンゲキョウ</t>
    </rPh>
    <rPh sb="118" eb="119">
      <t>テキ</t>
    </rPh>
    <rPh sb="119" eb="121">
      <t>イショウ</t>
    </rPh>
    <rPh sb="122" eb="123">
      <t>スゴ</t>
    </rPh>
    <rPh sb="129" eb="131">
      <t>サンジュウ</t>
    </rPh>
    <rPh sb="131" eb="133">
      <t>エイショウ</t>
    </rPh>
    <rPh sb="134" eb="135">
      <t>ト</t>
    </rPh>
    <rPh sb="138" eb="140">
      <t>シキサイ</t>
    </rPh>
    <rPh sb="141" eb="143">
      <t>モヨウ</t>
    </rPh>
    <rPh sb="144" eb="148">
      <t>ウチュウクウカン</t>
    </rPh>
    <rPh sb="149" eb="151">
      <t>シュクゲン</t>
    </rPh>
    <rPh sb="151" eb="153">
      <t>カクダイ</t>
    </rPh>
    <rPh sb="153" eb="155">
      <t>イショウ</t>
    </rPh>
    <rPh sb="156" eb="157">
      <t>ア</t>
    </rPh>
    <rPh sb="158" eb="160">
      <t>イミ</t>
    </rPh>
    <rPh sb="166" eb="170">
      <t>タイハイテキウツク</t>
    </rPh>
    <rPh sb="184" eb="186">
      <t>ジョウカ</t>
    </rPh>
    <rPh sb="189" eb="192">
      <t>ジョウカマチ</t>
    </rPh>
    <rPh sb="193" eb="194">
      <t>フ</t>
    </rPh>
    <rPh sb="195" eb="196">
      <t>ソソ</t>
    </rPh>
    <rPh sb="197" eb="199">
      <t>コンジキ</t>
    </rPh>
    <rPh sb="200" eb="202">
      <t>カケラ</t>
    </rPh>
    <rPh sb="203" eb="204">
      <t>ク</t>
    </rPh>
    <rPh sb="210" eb="211">
      <t>イサギヨ</t>
    </rPh>
    <rPh sb="219" eb="221">
      <t>キョウダイ</t>
    </rPh>
    <rPh sb="222" eb="225">
      <t>イタンシャ</t>
    </rPh>
    <rPh sb="225" eb="227">
      <t>ドウシ</t>
    </rPh>
    <rPh sb="228" eb="230">
      <t>オンキョウ</t>
    </rPh>
    <rPh sb="231" eb="232">
      <t>トモナ</t>
    </rPh>
    <rPh sb="233" eb="235">
      <t>ニジイロ</t>
    </rPh>
    <rPh sb="241" eb="242">
      <t>ツラ</t>
    </rPh>
    <rPh sb="245" eb="247">
      <t>キレイ</t>
    </rPh>
    <phoneticPr fontId="1"/>
  </si>
  <si>
    <t>総評　72点
14,15,16,19,24話の絵コンテの独創性が凄い。万華鏡の意匠の発展可能性を観る。
デブ天使が推す歌手の構造は天地創造の感すらある。ロイド光武は死体のアビスの腸でもある。デブ化天使がロイドの文字通り手中に。4象限魔法の止めが凄すぎる。
光武とロイド王子の4元素の衝突の構図と色彩が凄い.最後の金の楽譜に乗せる情動が純真さを相克する単純さはあるが極聖光の打ち返しの構造は美しい。</t>
    <rPh sb="0" eb="2">
      <t>ソウヒョウ</t>
    </rPh>
    <rPh sb="5" eb="6">
      <t>テン</t>
    </rPh>
    <rPh sb="21" eb="22">
      <t>ワ</t>
    </rPh>
    <rPh sb="23" eb="24">
      <t>エ</t>
    </rPh>
    <rPh sb="28" eb="31">
      <t>ドクソウセイ</t>
    </rPh>
    <rPh sb="32" eb="33">
      <t>スゴ</t>
    </rPh>
    <rPh sb="35" eb="38">
      <t>マンゲキョウ</t>
    </rPh>
    <rPh sb="39" eb="41">
      <t>イショウ</t>
    </rPh>
    <rPh sb="42" eb="47">
      <t>ハッテンカノウセイ</t>
    </rPh>
    <rPh sb="48" eb="49">
      <t>ミ</t>
    </rPh>
    <rPh sb="153" eb="155">
      <t>サイゴ</t>
    </rPh>
    <phoneticPr fontId="1"/>
  </si>
  <si>
    <t>点
演出;ハメドリくんが多すぎる。立花と七瀬のSEXは映してくれ
脚本;イチモツを受け入れながら性欲に抗えるのか？
絵コンテ;チンポが飛ぶシーンは検閲せず描くべき、、立花さんを襲うモブが浮く。マジカルチンポ銃が良い
キャラデザ;
美術;セックスしないと解けない鎖をちゃんと映してほしい
音響;</t>
    <rPh sb="12" eb="13">
      <t>オオ</t>
    </rPh>
    <rPh sb="17" eb="19">
      <t>タチバナ</t>
    </rPh>
    <rPh sb="20" eb="22">
      <t>ナナセ</t>
    </rPh>
    <rPh sb="27" eb="28">
      <t>ウツ</t>
    </rPh>
    <rPh sb="41" eb="42">
      <t>ウ</t>
    </rPh>
    <rPh sb="43" eb="44">
      <t>イ</t>
    </rPh>
    <rPh sb="48" eb="50">
      <t>セイヨク</t>
    </rPh>
    <rPh sb="51" eb="52">
      <t>アラガ</t>
    </rPh>
    <rPh sb="67" eb="68">
      <t>ト</t>
    </rPh>
    <rPh sb="73" eb="75">
      <t>ケンエツ</t>
    </rPh>
    <rPh sb="77" eb="78">
      <t>エガ</t>
    </rPh>
    <rPh sb="83" eb="85">
      <t>タチバナ</t>
    </rPh>
    <rPh sb="88" eb="89">
      <t>オソ</t>
    </rPh>
    <rPh sb="93" eb="94">
      <t>ウ</t>
    </rPh>
    <rPh sb="103" eb="104">
      <t>ジュウ</t>
    </rPh>
    <rPh sb="105" eb="106">
      <t>ヨ</t>
    </rPh>
    <rPh sb="126" eb="127">
      <t>ト</t>
    </rPh>
    <rPh sb="130" eb="131">
      <t>クサリ</t>
    </rPh>
    <rPh sb="136" eb="137">
      <t>ウツ</t>
    </rPh>
    <phoneticPr fontId="1"/>
  </si>
  <si>
    <t>点
演出;
脚本;パートタイムジョブ・ビフォア・クリスマス。ナイトメアをGEEKと性欲で茶化す。HEAVENWARSEposode1。PANTY＆STOCKINGの帰省と神々の不倫の旧態依然のギリシア神話と好感度の現代性
絵コンテ;潰れるチャック、SEXで腰を痛めるサンタに変わりプレゼントを運ぶニーソックスが反転するXmas会が良い。GOGOHEAVENBUSの界王意匠ｗ
キャラデザ;マゾサンタのHOHOHOが良い
美術;
GEEKBOYとPANTYの童貞遊女関係の戯画化はコメディの可能性とガジェット性の探求による確変。ギリシア神話の性的奔放性をPANTY＆STOCKINGで再話する</t>
    <rPh sb="41" eb="43">
      <t>セイヨク</t>
    </rPh>
    <rPh sb="44" eb="46">
      <t>チャカ</t>
    </rPh>
    <rPh sb="82" eb="84">
      <t>キセイ</t>
    </rPh>
    <rPh sb="85" eb="87">
      <t>カミガミ</t>
    </rPh>
    <rPh sb="88" eb="90">
      <t>フリン</t>
    </rPh>
    <rPh sb="91" eb="95">
      <t>キュウタイイゼン</t>
    </rPh>
    <rPh sb="100" eb="102">
      <t>シンワ</t>
    </rPh>
    <rPh sb="103" eb="106">
      <t>コウカンド</t>
    </rPh>
    <rPh sb="107" eb="110">
      <t>ゲンダイセイ</t>
    </rPh>
    <rPh sb="116" eb="117">
      <t>ツブ</t>
    </rPh>
    <rPh sb="128" eb="129">
      <t>コシ</t>
    </rPh>
    <rPh sb="130" eb="131">
      <t>イタ</t>
    </rPh>
    <rPh sb="137" eb="138">
      <t>カ</t>
    </rPh>
    <rPh sb="146" eb="147">
      <t>ハコ</t>
    </rPh>
    <rPh sb="155" eb="157">
      <t>ハンテン</t>
    </rPh>
    <rPh sb="163" eb="164">
      <t>カイ</t>
    </rPh>
    <rPh sb="165" eb="166">
      <t>イ</t>
    </rPh>
    <rPh sb="182" eb="184">
      <t>カイオウ</t>
    </rPh>
    <rPh sb="184" eb="186">
      <t>イショウ</t>
    </rPh>
    <rPh sb="207" eb="208">
      <t>ヨ</t>
    </rPh>
    <rPh sb="228" eb="230">
      <t>ドウテイ</t>
    </rPh>
    <rPh sb="230" eb="232">
      <t>ユウジョ</t>
    </rPh>
    <rPh sb="232" eb="234">
      <t>カンケイ</t>
    </rPh>
    <rPh sb="235" eb="237">
      <t>ギガ</t>
    </rPh>
    <rPh sb="237" eb="238">
      <t>カ</t>
    </rPh>
    <rPh sb="244" eb="247">
      <t>カノウセイ</t>
    </rPh>
    <rPh sb="253" eb="254">
      <t>セイ</t>
    </rPh>
    <rPh sb="255" eb="257">
      <t>タンキュウ</t>
    </rPh>
    <rPh sb="260" eb="262">
      <t>カクヘン</t>
    </rPh>
    <rPh sb="267" eb="269">
      <t>シンワ</t>
    </rPh>
    <rPh sb="270" eb="272">
      <t>セイテキ</t>
    </rPh>
    <rPh sb="272" eb="275">
      <t>ホンポウセイ</t>
    </rPh>
    <rPh sb="291" eb="293">
      <t>サイワ</t>
    </rPh>
    <phoneticPr fontId="1"/>
  </si>
  <si>
    <t>点
演出;泣く。鉱石ラジオが昔日と今を確かめ、未来へ照射する。鉱物に由来するフェティッシュは異次元の世界を拡げる
脚本;鉱石ラヂオで歴史と地平を拡げるか。院生不在でラジオ原理を探求する高校生の試行錯誤。ラジオでセレンディピティを見出し、鉱物で世界を見出す。ゲルマニウムの昼に通電するｗ
絵コンテ;祖父遺産の裁縫具の精度の凄み。ロッシェル潮クリスタルイヤホンの丁寧な解説ｗ検波器の整流の簡潔明瞭さ
キャラデザ;良いヤンキー巨乳登場
美術;鉱石ラジオの回路図の可愛さと親しみｗペグマタイトの凝縮の雲母の密度の高さ。STONEBUCKSｗ宝石ラジオの堆積の群衆美生。周防神社ｗ行きたい
音響;</t>
    <rPh sb="5" eb="6">
      <t>ナ</t>
    </rPh>
    <rPh sb="8" eb="10">
      <t>コウセキ</t>
    </rPh>
    <rPh sb="14" eb="16">
      <t>セキジツ</t>
    </rPh>
    <rPh sb="17" eb="18">
      <t>イマ</t>
    </rPh>
    <rPh sb="19" eb="20">
      <t>タシ</t>
    </rPh>
    <rPh sb="23" eb="25">
      <t>ミライ</t>
    </rPh>
    <rPh sb="26" eb="28">
      <t>ショウシャ</t>
    </rPh>
    <rPh sb="31" eb="33">
      <t>コウブツ</t>
    </rPh>
    <rPh sb="34" eb="36">
      <t>ユライ</t>
    </rPh>
    <rPh sb="46" eb="49">
      <t>イジゲン</t>
    </rPh>
    <rPh sb="50" eb="52">
      <t>セカイ</t>
    </rPh>
    <rPh sb="53" eb="54">
      <t>ヒロ</t>
    </rPh>
    <rPh sb="60" eb="62">
      <t>コウセキ</t>
    </rPh>
    <rPh sb="66" eb="68">
      <t>レキシ</t>
    </rPh>
    <rPh sb="69" eb="71">
      <t>チヘイ</t>
    </rPh>
    <rPh sb="72" eb="73">
      <t>ヒロ</t>
    </rPh>
    <rPh sb="77" eb="79">
      <t>インセイ</t>
    </rPh>
    <rPh sb="79" eb="81">
      <t>フザイ</t>
    </rPh>
    <rPh sb="85" eb="87">
      <t>ゲンリ</t>
    </rPh>
    <rPh sb="88" eb="90">
      <t>タンキュウ</t>
    </rPh>
    <rPh sb="92" eb="95">
      <t>コウコウセイ</t>
    </rPh>
    <rPh sb="96" eb="100">
      <t>シコウサクゴ</t>
    </rPh>
    <rPh sb="114" eb="116">
      <t>ミイダ</t>
    </rPh>
    <rPh sb="118" eb="120">
      <t>コウブツ</t>
    </rPh>
    <rPh sb="121" eb="123">
      <t>セカイ</t>
    </rPh>
    <rPh sb="124" eb="126">
      <t>ミイダ</t>
    </rPh>
    <rPh sb="135" eb="136">
      <t>ヒル</t>
    </rPh>
    <rPh sb="137" eb="139">
      <t>ツウデン</t>
    </rPh>
    <rPh sb="148" eb="150">
      <t>ソフ</t>
    </rPh>
    <rPh sb="150" eb="152">
      <t>イサン</t>
    </rPh>
    <rPh sb="153" eb="156">
      <t>サイホウグ</t>
    </rPh>
    <rPh sb="157" eb="159">
      <t>セイド</t>
    </rPh>
    <rPh sb="160" eb="161">
      <t>スゴ</t>
    </rPh>
    <rPh sb="168" eb="169">
      <t>シオ</t>
    </rPh>
    <rPh sb="179" eb="181">
      <t>テイネイ</t>
    </rPh>
    <rPh sb="182" eb="184">
      <t>カイセツ</t>
    </rPh>
    <rPh sb="185" eb="188">
      <t>ケンパキ</t>
    </rPh>
    <rPh sb="189" eb="191">
      <t>セイリュウ</t>
    </rPh>
    <rPh sb="192" eb="194">
      <t>カンケツ</t>
    </rPh>
    <rPh sb="194" eb="196">
      <t>メイリョウ</t>
    </rPh>
    <rPh sb="204" eb="205">
      <t>イ</t>
    </rPh>
    <rPh sb="210" eb="212">
      <t>キョニュウ</t>
    </rPh>
    <rPh sb="212" eb="214">
      <t>トウジョウ</t>
    </rPh>
    <rPh sb="218" eb="220">
      <t>コウセキ</t>
    </rPh>
    <rPh sb="224" eb="227">
      <t>カイロズ</t>
    </rPh>
    <rPh sb="228" eb="230">
      <t>カワイ</t>
    </rPh>
    <rPh sb="232" eb="233">
      <t>シタ</t>
    </rPh>
    <rPh sb="243" eb="245">
      <t>ギョウシュク</t>
    </rPh>
    <rPh sb="246" eb="248">
      <t>ウンモ</t>
    </rPh>
    <rPh sb="249" eb="251">
      <t>ミツド</t>
    </rPh>
    <rPh sb="252" eb="253">
      <t>タカ</t>
    </rPh>
    <rPh sb="266" eb="268">
      <t>ホウセキ</t>
    </rPh>
    <rPh sb="272" eb="274">
      <t>タイセキ</t>
    </rPh>
    <rPh sb="275" eb="277">
      <t>グンシュウ</t>
    </rPh>
    <rPh sb="277" eb="279">
      <t>ビセイ</t>
    </rPh>
    <rPh sb="280" eb="284">
      <t>スオウジンジャ</t>
    </rPh>
    <rPh sb="285" eb="286">
      <t>イ</t>
    </rPh>
    <phoneticPr fontId="1"/>
  </si>
  <si>
    <t>15話
コスプレ衣装店が非常に丁寧。
あまねの性別衣装を通して趣味と特技の射程を捉え直す描写が丁寧で泣きそうになる
本編と無関係じゃないがEDの中田ヤスタカとcupcell、けろりらのデザインがPerfumeを再話し、ポップ&amp;テクノの原典を探す試みにも読める</t>
    <rPh sb="2" eb="3">
      <t>ワ</t>
    </rPh>
    <phoneticPr fontId="1"/>
  </si>
  <si>
    <t>点
演出;前半の個別の緩慢なPVと後半のVWP集合リギングの本気の躍動感が対照化。世界が変わりましたか？
脚本;壊滅都市からの復興とPV回
絵コンテ;此処の楽曲調に対する導線が緩やかで、、派流のPVも世界の歌世界も化歩の復活の歌ももう少し動線欲しく、日常回帰ののっぺりさが照射され噛み合わず。狸眼の夕焼けと波打ち際は良い
キャラデザ;
美術;此処の楽曲の氷柱の結晶、氷壊が凄い。世界の教壇天井の細かさ
音響;此処の楽曲は良い
楽曲　ED：魔女（真）、The last bullet　、　Daydream、　Arcaidia、　過去を喰らう、　食虫植物、同盟（VWP）</t>
    <rPh sb="5" eb="7">
      <t>ゼンハン</t>
    </rPh>
    <rPh sb="8" eb="10">
      <t>コベツ</t>
    </rPh>
    <rPh sb="11" eb="13">
      <t>カンマン</t>
    </rPh>
    <rPh sb="17" eb="19">
      <t>コウハン</t>
    </rPh>
    <rPh sb="23" eb="25">
      <t>シュウゴウ</t>
    </rPh>
    <rPh sb="30" eb="32">
      <t>ホンキ</t>
    </rPh>
    <rPh sb="33" eb="36">
      <t>ヤクドウカン</t>
    </rPh>
    <rPh sb="37" eb="40">
      <t>タイショウカ</t>
    </rPh>
    <rPh sb="41" eb="43">
      <t>セカイ</t>
    </rPh>
    <rPh sb="44" eb="45">
      <t>カ</t>
    </rPh>
    <rPh sb="56" eb="60">
      <t>カイメツトシ</t>
    </rPh>
    <rPh sb="63" eb="65">
      <t>フッコウ</t>
    </rPh>
    <rPh sb="68" eb="69">
      <t>カイ</t>
    </rPh>
    <rPh sb="75" eb="77">
      <t>ココ</t>
    </rPh>
    <rPh sb="78" eb="80">
      <t>ガッキョク</t>
    </rPh>
    <rPh sb="80" eb="81">
      <t>チョウ</t>
    </rPh>
    <rPh sb="82" eb="83">
      <t>タイ</t>
    </rPh>
    <rPh sb="85" eb="87">
      <t>ドウセン</t>
    </rPh>
    <rPh sb="88" eb="89">
      <t>ユル</t>
    </rPh>
    <rPh sb="94" eb="95">
      <t>ハ</t>
    </rPh>
    <rPh sb="95" eb="96">
      <t>ナガ</t>
    </rPh>
    <rPh sb="100" eb="102">
      <t>セカイ</t>
    </rPh>
    <rPh sb="103" eb="104">
      <t>ウタ</t>
    </rPh>
    <rPh sb="104" eb="106">
      <t>セカイ</t>
    </rPh>
    <rPh sb="107" eb="108">
      <t>カ</t>
    </rPh>
    <rPh sb="108" eb="109">
      <t>アユミ</t>
    </rPh>
    <rPh sb="110" eb="112">
      <t>フッカツ</t>
    </rPh>
    <rPh sb="113" eb="114">
      <t>ウタ</t>
    </rPh>
    <rPh sb="117" eb="118">
      <t>スコ</t>
    </rPh>
    <rPh sb="119" eb="121">
      <t>ドウセン</t>
    </rPh>
    <rPh sb="121" eb="122">
      <t>ホ</t>
    </rPh>
    <rPh sb="125" eb="127">
      <t>ニチジョウ</t>
    </rPh>
    <rPh sb="127" eb="129">
      <t>カイキ</t>
    </rPh>
    <rPh sb="136" eb="138">
      <t>ショウシャ</t>
    </rPh>
    <rPh sb="140" eb="141">
      <t>カ</t>
    </rPh>
    <rPh sb="142" eb="143">
      <t>ア</t>
    </rPh>
    <rPh sb="146" eb="147">
      <t>タヌキ</t>
    </rPh>
    <rPh sb="147" eb="148">
      <t>メ</t>
    </rPh>
    <rPh sb="149" eb="151">
      <t>ユウヤ</t>
    </rPh>
    <rPh sb="153" eb="155">
      <t>ナミウ</t>
    </rPh>
    <rPh sb="156" eb="157">
      <t>ギワ</t>
    </rPh>
    <rPh sb="158" eb="159">
      <t>ヨ</t>
    </rPh>
    <rPh sb="177" eb="178">
      <t>コオリ</t>
    </rPh>
    <rPh sb="178" eb="179">
      <t>ハシラ</t>
    </rPh>
    <rPh sb="180" eb="182">
      <t>ケッショウ</t>
    </rPh>
    <rPh sb="183" eb="184">
      <t>コオリ</t>
    </rPh>
    <rPh sb="184" eb="185">
      <t>カイ</t>
    </rPh>
    <rPh sb="186" eb="187">
      <t>スゴ</t>
    </rPh>
    <rPh sb="189" eb="191">
      <t>セカイ</t>
    </rPh>
    <rPh sb="192" eb="194">
      <t>キョウダン</t>
    </rPh>
    <rPh sb="194" eb="196">
      <t>テンジョウ</t>
    </rPh>
    <rPh sb="197" eb="198">
      <t>コマ</t>
    </rPh>
    <rPh sb="210" eb="211">
      <t>イ</t>
    </rPh>
    <rPh sb="213" eb="215">
      <t>ガッキョク</t>
    </rPh>
    <rPh sb="219" eb="221">
      <t>マジョ</t>
    </rPh>
    <rPh sb="222" eb="223">
      <t>マコト</t>
    </rPh>
    <rPh sb="263" eb="265">
      <t>カコ</t>
    </rPh>
    <rPh sb="266" eb="267">
      <t>ク</t>
    </rPh>
    <rPh sb="271" eb="275">
      <t>ショクチュウショクブツ</t>
    </rPh>
    <rPh sb="276" eb="278">
      <t>ドウメイ</t>
    </rPh>
    <phoneticPr fontId="1"/>
  </si>
  <si>
    <t>総評　78.8点
抽象と具体の往復の接続性は難しい。シンボリズムに頼りがちな芸術映画。リアルライブのムービーをアニメーションで流すのが画期的か。悲壮で説明不足気味な脚本と演出の緩急が合わない。画面を埋め尽くす絶望と主旨のクリフハンガー的意匠がズレる。すべて均質な色彩と躍動感のカタストロフ表象は寧ろ現代的。OP,2話は最高</t>
    <rPh sb="0" eb="2">
      <t>ソウヒョウ</t>
    </rPh>
    <rPh sb="7" eb="8">
      <t>テン</t>
    </rPh>
    <rPh sb="75" eb="77">
      <t>セツメイ</t>
    </rPh>
    <rPh sb="77" eb="79">
      <t>フソク</t>
    </rPh>
    <rPh sb="79" eb="81">
      <t>キミ</t>
    </rPh>
    <rPh sb="107" eb="109">
      <t>シュシ</t>
    </rPh>
    <rPh sb="157" eb="158">
      <t>ワ</t>
    </rPh>
    <rPh sb="159" eb="161">
      <t>サイコウ</t>
    </rPh>
    <phoneticPr fontId="1"/>
  </si>
  <si>
    <t>点
演出;浮雲駄菓子屋の妖艶さに痺れる
脚本;八重子父の無責任扇動主義への説教はシンプルで良い。鮫島と八重子爺の関係性ｗ
絵コンテ;黒塗り人間陰口は神椿市より恐怖
キャラデザ;最後に新キャラ投入
美術;油絵的島の夕焼けは文化の終わりと始まり
音響;薄暗い雨のモグラ通りの弦楽の静かな怖さ</t>
    <rPh sb="5" eb="7">
      <t>ウキグモ</t>
    </rPh>
    <rPh sb="7" eb="11">
      <t>ダガシヤ</t>
    </rPh>
    <rPh sb="12" eb="14">
      <t>ヨウエン</t>
    </rPh>
    <rPh sb="16" eb="17">
      <t>シビ</t>
    </rPh>
    <rPh sb="23" eb="26">
      <t>ヤエコ</t>
    </rPh>
    <rPh sb="26" eb="27">
      <t>チチ</t>
    </rPh>
    <rPh sb="28" eb="31">
      <t>ムセキニン</t>
    </rPh>
    <rPh sb="31" eb="35">
      <t>センドウシュギ</t>
    </rPh>
    <rPh sb="37" eb="39">
      <t>セッキョウ</t>
    </rPh>
    <rPh sb="45" eb="46">
      <t>ヨ</t>
    </rPh>
    <rPh sb="48" eb="50">
      <t>サメジマ</t>
    </rPh>
    <rPh sb="51" eb="54">
      <t>ヤエコ</t>
    </rPh>
    <rPh sb="54" eb="55">
      <t>ジジイ</t>
    </rPh>
    <rPh sb="56" eb="59">
      <t>カンケイセイ</t>
    </rPh>
    <rPh sb="66" eb="68">
      <t>クロヌ</t>
    </rPh>
    <rPh sb="69" eb="71">
      <t>ニンゲン</t>
    </rPh>
    <rPh sb="71" eb="73">
      <t>カゲグチ</t>
    </rPh>
    <rPh sb="74" eb="77">
      <t>カミツバキシ</t>
    </rPh>
    <rPh sb="79" eb="81">
      <t>キョウフ</t>
    </rPh>
    <rPh sb="88" eb="90">
      <t>サイゴ</t>
    </rPh>
    <rPh sb="91" eb="92">
      <t>シン</t>
    </rPh>
    <rPh sb="95" eb="97">
      <t>トウニュウ</t>
    </rPh>
    <rPh sb="101" eb="103">
      <t>アブラエ</t>
    </rPh>
    <rPh sb="103" eb="104">
      <t>テキ</t>
    </rPh>
    <rPh sb="104" eb="105">
      <t>シマ</t>
    </rPh>
    <rPh sb="105" eb="106">
      <t>エジマ</t>
    </rPh>
    <rPh sb="106" eb="108">
      <t>ユウヤ</t>
    </rPh>
    <rPh sb="110" eb="112">
      <t>ブンカ</t>
    </rPh>
    <rPh sb="113" eb="114">
      <t>オ</t>
    </rPh>
    <rPh sb="117" eb="118">
      <t>ハジ</t>
    </rPh>
    <rPh sb="124" eb="126">
      <t>ウスグラ</t>
    </rPh>
    <rPh sb="127" eb="128">
      <t>アメ</t>
    </rPh>
    <rPh sb="132" eb="133">
      <t>トオ</t>
    </rPh>
    <rPh sb="135" eb="137">
      <t>ゲンガク</t>
    </rPh>
    <rPh sb="138" eb="139">
      <t>シズ</t>
    </rPh>
    <rPh sb="141" eb="142">
      <t>コワ</t>
    </rPh>
    <phoneticPr fontId="1"/>
  </si>
  <si>
    <t>総評85点　ベスト次点
ビリーアイリッシュを呟き血を流すモグラは良い日常の終りであり、前作とは対照的に本作の現実世界の地獄は閉鎖的村社会の惨さ、陰湿さとして良く表現される。暖かい村落共同体や擬似共同体への回帰を説く人は見るべき。死者と虚構を幼児愛と復讐に振り向けつつも絵柄を活かしたギャグテイスト、特に遷移する死臭のシンボルの塩梅が上手い</t>
    <rPh sb="0" eb="2">
      <t>ソウヒョウ</t>
    </rPh>
    <rPh sb="4" eb="5">
      <t>テン</t>
    </rPh>
    <rPh sb="9" eb="11">
      <t>ジテン</t>
    </rPh>
    <rPh sb="43" eb="45">
      <t>ゼンサク</t>
    </rPh>
    <rPh sb="47" eb="50">
      <t>タイショウテキ</t>
    </rPh>
    <phoneticPr fontId="1"/>
  </si>
  <si>
    <t>23話）点
演出;緩やかに形成する明治の雰囲気が崩れるコンテで色褪せ、、
脚本;鬼人を包む少女的母性の惨い夢か
絵コンテ;崩れる。人形浄瑠璃のような動きは不要
キャラデザ;朝顔は可愛いが野茉莉と対照的
美術;神社の境内も山林道も綺麗。呉服屋の着物の柄の軒並みの美麗さが堪らない
音響;</t>
    <rPh sb="2" eb="3">
      <t>ワ</t>
    </rPh>
    <rPh sb="17" eb="19">
      <t>メイジ</t>
    </rPh>
    <rPh sb="24" eb="25">
      <t>クズ</t>
    </rPh>
    <rPh sb="31" eb="33">
      <t>イロア</t>
    </rPh>
    <rPh sb="40" eb="42">
      <t>オニヒト</t>
    </rPh>
    <rPh sb="43" eb="44">
      <t>ツツ</t>
    </rPh>
    <rPh sb="45" eb="48">
      <t>ショウジョテキ</t>
    </rPh>
    <rPh sb="48" eb="50">
      <t>ボセイ</t>
    </rPh>
    <rPh sb="51" eb="52">
      <t>ムゴ</t>
    </rPh>
    <rPh sb="53" eb="54">
      <t>ユメ</t>
    </rPh>
    <rPh sb="61" eb="62">
      <t>クズ</t>
    </rPh>
    <rPh sb="65" eb="70">
      <t>ニンギョウジョウルリ</t>
    </rPh>
    <rPh sb="74" eb="75">
      <t>ウゴ</t>
    </rPh>
    <rPh sb="77" eb="79">
      <t>フヨウ</t>
    </rPh>
    <rPh sb="86" eb="88">
      <t>アサガオ</t>
    </rPh>
    <rPh sb="89" eb="91">
      <t>カワイ</t>
    </rPh>
    <rPh sb="93" eb="94">
      <t>ノ</t>
    </rPh>
    <rPh sb="94" eb="96">
      <t>マリ</t>
    </rPh>
    <rPh sb="97" eb="100">
      <t>タイショウテキ</t>
    </rPh>
    <rPh sb="104" eb="106">
      <t>ジンジャ</t>
    </rPh>
    <rPh sb="107" eb="109">
      <t>ケイダイ</t>
    </rPh>
    <rPh sb="110" eb="112">
      <t>サンリン</t>
    </rPh>
    <rPh sb="112" eb="113">
      <t>ミチ</t>
    </rPh>
    <rPh sb="114" eb="116">
      <t>キレイ</t>
    </rPh>
    <rPh sb="117" eb="120">
      <t>ゴフクヤ</t>
    </rPh>
    <rPh sb="121" eb="123">
      <t>キモノ</t>
    </rPh>
    <rPh sb="124" eb="125">
      <t>ガラ</t>
    </rPh>
    <rPh sb="126" eb="128">
      <t>ノキナ</t>
    </rPh>
    <rPh sb="130" eb="132">
      <t>ビレイ</t>
    </rPh>
    <rPh sb="134" eb="135">
      <t>タマ</t>
    </rPh>
    <phoneticPr fontId="1"/>
  </si>
  <si>
    <t>17話
90点
演出:互いの想像力を入れ込み世界を拓く
脚本:若干ヤングケアラーも盛り込む。姫/ホスト営業の想像力に気付く五条とシャンコのスパダリ感、虚構から手弁当と縫製まで取り込む喜多川の想像力の応酬が、村上の女子コンテンツに対する緩和をも齎す、構造的に愛しい
絵コンテ:学んでシルシル、人形劇演出が地道に凝る
キャラデザ:乃羽が良い
美術:おにぎらず場面のアニメーションと漫画絵の切り抜きを並列で漫画的/アニメ的に魅せる構造が良い</t>
    <rPh sb="2" eb="3">
      <t>ワ</t>
    </rPh>
    <phoneticPr fontId="1"/>
  </si>
  <si>
    <t>18話
90点
演出:職人の他者の多層性への気付きと、覚悟のある生き様に泣きそうになる
脚本:他者への配慮の多層性を描く前半。縫製、メイクの追い込みと脇役への気付きによる冷徹な相貌と覚悟。レイ様の演習と生徒会長を挟む「憧れ」への導線
絵コンテ:囲まれる五条の緊張感と対照化される覚悟感に観る者も痺れさせる。レイのコールのコントに装いつつ勝利を要求するシリアスさの落差が良い</t>
    <rPh sb="2" eb="3">
      <t>ワ</t>
    </rPh>
    <phoneticPr fontId="1"/>
  </si>
  <si>
    <t>19話
演出:コスプレから体格管理、カメラ世界、小道具造詣と世界が広がる
脚本:体型管理と太り回。カメラの展延性と風景を見つける回。祖父を撮影する
絵コンテ:太りを自覚する横腹と緑紫のグルグル感が混乱を良く象徴する、良い。50000kcalの計算結果の稲光とグルグル感も素敵
美術:カメラkiss Mの衝動買いの五条恐怖から、カメラの画角と三次元的画面空間で跳ねる喜多川のMVが見事に対照化されて引き込まれる。公園美術が地道に凄い
音響:
文藝:ナレーションの女性声が視聴者層(女性？)を想起するか</t>
    <rPh sb="2" eb="3">
      <t>ワ</t>
    </rPh>
    <phoneticPr fontId="1"/>
  </si>
  <si>
    <t>総評65点　ルッキズムと精神、事物の美しさの問題系であり呪術廻戦の虎杖と小沢問題。重層性のある悪人が善性人間カップルを包摂する世界線は優しすぎる。鉄夫と鶯谷悪女の「ここさけ」的サブカプ成就が重要。好きの感情表現は王道的だが謎の高揚感の無さが寧ろリアリティか？鶯谷が爆発する無敵超人ザンボット３的転回があっても良かった。ギャグにもアニメ的テンポが欲しい。SILVERLINKは後輩育成しっかりすべき</t>
    <rPh sb="0" eb="2">
      <t>ソウヒョウ</t>
    </rPh>
    <rPh sb="4" eb="5">
      <t>テン</t>
    </rPh>
    <rPh sb="154" eb="155">
      <t>ヨ</t>
    </rPh>
    <rPh sb="167" eb="168">
      <t>テキ</t>
    </rPh>
    <rPh sb="172" eb="173">
      <t>ホ</t>
    </rPh>
    <rPh sb="187" eb="191">
      <t>コウハイイクセイ</t>
    </rPh>
    <phoneticPr fontId="1"/>
  </si>
  <si>
    <t>点
演出;
脚本;上野の善人意気消沈は薄いが、、、重層性のある悪人が善性人間カップルを包摂する世界線は優しすぎる。鉄夫と鶯谷悪女の「ここさけ」的サブカプ成就が重要
絵コンテ;漫画をタダ動画に起こすカットの連なり。新橋、紗耶香のギャグが非常に面白い
キャラデザ;怒る紗耶香が良い。田端が上野への迷惑を顧みる姿勢は序盤から入れ込むべき
美術;田端が叫ぶブスの星空背景の銀河模様の美しさが最高
音響;</t>
    <rPh sb="9" eb="11">
      <t>ウエノ</t>
    </rPh>
    <rPh sb="12" eb="14">
      <t>ゼンニン</t>
    </rPh>
    <rPh sb="14" eb="18">
      <t>イキショウチン</t>
    </rPh>
    <rPh sb="19" eb="20">
      <t>ウス</t>
    </rPh>
    <rPh sb="25" eb="28">
      <t>ジュウソウセイ</t>
    </rPh>
    <rPh sb="31" eb="33">
      <t>アクニン</t>
    </rPh>
    <rPh sb="34" eb="36">
      <t>ゼンセイ</t>
    </rPh>
    <rPh sb="36" eb="38">
      <t>ニンゲン</t>
    </rPh>
    <rPh sb="43" eb="45">
      <t>ホウセツ</t>
    </rPh>
    <rPh sb="47" eb="50">
      <t>セカイセン</t>
    </rPh>
    <rPh sb="51" eb="52">
      <t>ヤサ</t>
    </rPh>
    <rPh sb="57" eb="59">
      <t>テツオ</t>
    </rPh>
    <rPh sb="60" eb="64">
      <t>ウグイスダニアクジョ</t>
    </rPh>
    <rPh sb="71" eb="72">
      <t>テキ</t>
    </rPh>
    <rPh sb="76" eb="78">
      <t>ジョウジュ</t>
    </rPh>
    <rPh sb="79" eb="81">
      <t>ジュウヨウ</t>
    </rPh>
    <rPh sb="87" eb="89">
      <t>マンガ</t>
    </rPh>
    <rPh sb="92" eb="94">
      <t>ドウガ</t>
    </rPh>
    <rPh sb="95" eb="96">
      <t>オ</t>
    </rPh>
    <rPh sb="102" eb="103">
      <t>ツラ</t>
    </rPh>
    <rPh sb="106" eb="108">
      <t>シンバシ</t>
    </rPh>
    <rPh sb="109" eb="112">
      <t>サヤカ</t>
    </rPh>
    <rPh sb="117" eb="119">
      <t>ヒジョウ</t>
    </rPh>
    <rPh sb="120" eb="122">
      <t>オモシロ</t>
    </rPh>
    <rPh sb="130" eb="131">
      <t>オコ</t>
    </rPh>
    <rPh sb="132" eb="135">
      <t>サヤカ</t>
    </rPh>
    <rPh sb="136" eb="137">
      <t>イ</t>
    </rPh>
    <rPh sb="139" eb="141">
      <t>タバタ</t>
    </rPh>
    <rPh sb="142" eb="144">
      <t>ウエノ</t>
    </rPh>
    <rPh sb="146" eb="148">
      <t>メイワク</t>
    </rPh>
    <rPh sb="149" eb="150">
      <t>カエリ</t>
    </rPh>
    <rPh sb="152" eb="154">
      <t>シセイ</t>
    </rPh>
    <rPh sb="155" eb="157">
      <t>ジョバン</t>
    </rPh>
    <rPh sb="159" eb="160">
      <t>イ</t>
    </rPh>
    <rPh sb="161" eb="162">
      <t>コ</t>
    </rPh>
    <rPh sb="169" eb="171">
      <t>タバタ</t>
    </rPh>
    <rPh sb="172" eb="173">
      <t>サケ</t>
    </rPh>
    <rPh sb="177" eb="179">
      <t>ホシゾラ</t>
    </rPh>
    <rPh sb="179" eb="181">
      <t>ハイケイ</t>
    </rPh>
    <rPh sb="182" eb="186">
      <t>ギンガモヨウ</t>
    </rPh>
    <rPh sb="187" eb="188">
      <t>ウツク</t>
    </rPh>
    <rPh sb="191" eb="193">
      <t>サイコウ</t>
    </rPh>
    <phoneticPr fontId="1"/>
  </si>
  <si>
    <t>点
演出;スパダリ回
脚本;星詠み魔女メアリーと魔術奉納。星紬のミラノ牙の奪取と見せて奪われる
絵コンテ;フェリクス殿下の加護のつもりが加護し返される構造
キャラデザ;魔女と梟のセット的表象を考える。#がんばれモニカ　内向から魔法オタまで豊かなモニカが不良に。スパダリ的第二王子
美術;メアリー邸宅の内装から天井まで素晴らしい。魔術奉納の夜景も素敵。カサブランカの衣装室、雑貨屋のブローチ類の一つ一つが堪らなく緻密
音響;</t>
    <rPh sb="9" eb="10">
      <t>カイ</t>
    </rPh>
    <rPh sb="14" eb="15">
      <t>ホシ</t>
    </rPh>
    <rPh sb="15" eb="16">
      <t>ヨ</t>
    </rPh>
    <rPh sb="17" eb="19">
      <t>マジョ</t>
    </rPh>
    <rPh sb="24" eb="28">
      <t>マジュツホウノウ</t>
    </rPh>
    <rPh sb="29" eb="31">
      <t>ホシツムギ</t>
    </rPh>
    <rPh sb="35" eb="36">
      <t>キバ</t>
    </rPh>
    <rPh sb="37" eb="39">
      <t>ダッシュ</t>
    </rPh>
    <rPh sb="40" eb="41">
      <t>ミ</t>
    </rPh>
    <rPh sb="43" eb="44">
      <t>ウバ</t>
    </rPh>
    <rPh sb="58" eb="60">
      <t>デンカ</t>
    </rPh>
    <rPh sb="61" eb="63">
      <t>カゴ</t>
    </rPh>
    <rPh sb="68" eb="70">
      <t>カゴ</t>
    </rPh>
    <rPh sb="71" eb="72">
      <t>カエ</t>
    </rPh>
    <rPh sb="75" eb="77">
      <t>コウゾウ</t>
    </rPh>
    <rPh sb="126" eb="128">
      <t>フリョウ</t>
    </rPh>
    <rPh sb="147" eb="149">
      <t>テイタク</t>
    </rPh>
    <rPh sb="150" eb="152">
      <t>ナイソウ</t>
    </rPh>
    <rPh sb="154" eb="156">
      <t>テンジョウ</t>
    </rPh>
    <rPh sb="158" eb="160">
      <t>スバ</t>
    </rPh>
    <rPh sb="164" eb="166">
      <t>マジュツ</t>
    </rPh>
    <rPh sb="166" eb="168">
      <t>ホウノウ</t>
    </rPh>
    <rPh sb="169" eb="171">
      <t>ヤケイ</t>
    </rPh>
    <rPh sb="172" eb="174">
      <t>ステキ</t>
    </rPh>
    <rPh sb="186" eb="189">
      <t>ザッカヤ</t>
    </rPh>
    <rPh sb="194" eb="195">
      <t>ルイ</t>
    </rPh>
    <rPh sb="196" eb="197">
      <t>ヒト</t>
    </rPh>
    <rPh sb="198" eb="199">
      <t>ヒト</t>
    </rPh>
    <rPh sb="201" eb="202">
      <t>タマ</t>
    </rPh>
    <rPh sb="205" eb="207">
      <t>チミツ</t>
    </rPh>
    <phoneticPr fontId="1"/>
  </si>
  <si>
    <t>20話
演出;脚本:旭(あきら)さんと邂逅、男女逆転コスプレ、カメラワーク勉強回
絵コンテ:新菜にとっての感銘を訴える場面造詣に本当の気合が伝わる、泣きそうになる
脚本;紗寿叶と旭につなぐ。
絵コンテ;ぬいとご飯写真撮るコスプレイヤーに喜ぶ五条ｗ
キャラデザ:
美術;
音響;
OP:
ED:</t>
    <rPh sb="2" eb="3">
      <t>ワ</t>
    </rPh>
    <rPh sb="85" eb="86">
      <t>サ</t>
    </rPh>
    <rPh sb="86" eb="87">
      <t>ジュ</t>
    </rPh>
    <rPh sb="87" eb="88">
      <t>カナ</t>
    </rPh>
    <rPh sb="89" eb="90">
      <t>アサヒ</t>
    </rPh>
    <rPh sb="105" eb="106">
      <t>ハン</t>
    </rPh>
    <rPh sb="106" eb="108">
      <t>シャシン</t>
    </rPh>
    <rPh sb="108" eb="109">
      <t>ト</t>
    </rPh>
    <rPh sb="118" eb="119">
      <t>ヨロコ</t>
    </rPh>
    <rPh sb="120" eb="122">
      <t>ゴジョウ</t>
    </rPh>
    <phoneticPr fontId="1"/>
  </si>
  <si>
    <t>21話
演出;鴻上麗の弁当妄想に沸きたつ地球の破裂感が面白い
脚本;五条が共同体の中央にインする傍らの旭の疎外感
絵コンテ;落ち込む心寿。食事シーンで躁鬱するジュジュ姉妹の妙。寝なければ良いのスパダリ的健康宇宙の展開と交錯する勘違い
キャラデザ:都のまとめ感、涼香の静かなオタ女感が良く描けてる
美術;MARCUKSOFTWAREで創る棺ｗ喜多川のパーカー欲しい
音響;エナジードリンクの過剰な盛り上げ感ｗ
OP:
ED:</t>
    <rPh sb="2" eb="3">
      <t>ワ</t>
    </rPh>
    <rPh sb="7" eb="9">
      <t>コウガミ</t>
    </rPh>
    <rPh sb="9" eb="10">
      <t>レイ</t>
    </rPh>
    <rPh sb="11" eb="13">
      <t>ベントウ</t>
    </rPh>
    <rPh sb="13" eb="15">
      <t>モウソウ</t>
    </rPh>
    <rPh sb="16" eb="17">
      <t>ワ</t>
    </rPh>
    <rPh sb="20" eb="22">
      <t>チキュウ</t>
    </rPh>
    <rPh sb="23" eb="25">
      <t>ハレツ</t>
    </rPh>
    <rPh sb="25" eb="26">
      <t>カン</t>
    </rPh>
    <rPh sb="27" eb="29">
      <t>オモシロ</t>
    </rPh>
    <rPh sb="34" eb="36">
      <t>ゴジョウ</t>
    </rPh>
    <rPh sb="37" eb="40">
      <t>キョウドウタイ</t>
    </rPh>
    <rPh sb="41" eb="43">
      <t>チュウオウ</t>
    </rPh>
    <rPh sb="48" eb="49">
      <t>カタワ</t>
    </rPh>
    <rPh sb="53" eb="56">
      <t>ソガイカン</t>
    </rPh>
    <rPh sb="62" eb="63">
      <t>オ</t>
    </rPh>
    <rPh sb="64" eb="65">
      <t>コ</t>
    </rPh>
    <rPh sb="66" eb="67">
      <t>ココロ</t>
    </rPh>
    <rPh sb="67" eb="68">
      <t>ジュ</t>
    </rPh>
    <rPh sb="69" eb="71">
      <t>ショクジ</t>
    </rPh>
    <rPh sb="75" eb="77">
      <t>ソウウツ</t>
    </rPh>
    <rPh sb="83" eb="85">
      <t>シマイ</t>
    </rPh>
    <rPh sb="86" eb="87">
      <t>ミョウ</t>
    </rPh>
    <rPh sb="88" eb="89">
      <t>ネ</t>
    </rPh>
    <rPh sb="100" eb="101">
      <t>テキ</t>
    </rPh>
    <rPh sb="101" eb="103">
      <t>ケンコウ</t>
    </rPh>
    <rPh sb="103" eb="105">
      <t>ウチュウ</t>
    </rPh>
    <rPh sb="106" eb="108">
      <t>テンカイ</t>
    </rPh>
    <rPh sb="109" eb="111">
      <t>コウサク</t>
    </rPh>
    <rPh sb="113" eb="115">
      <t>カンチガ</t>
    </rPh>
    <rPh sb="123" eb="124">
      <t>ミヤコ</t>
    </rPh>
    <rPh sb="128" eb="129">
      <t>カン</t>
    </rPh>
    <rPh sb="166" eb="167">
      <t>ツク</t>
    </rPh>
    <rPh sb="168" eb="169">
      <t>ヒツギ</t>
    </rPh>
    <rPh sb="170" eb="173">
      <t>キタガワ</t>
    </rPh>
    <rPh sb="178" eb="179">
      <t>ホ</t>
    </rPh>
    <rPh sb="194" eb="196">
      <t>カジョウ</t>
    </rPh>
    <rPh sb="197" eb="198">
      <t>モ</t>
    </rPh>
    <rPh sb="199" eb="200">
      <t>ア</t>
    </rPh>
    <rPh sb="201" eb="202">
      <t>カン</t>
    </rPh>
    <phoneticPr fontId="1"/>
  </si>
  <si>
    <t>点　キッズデザインで生殖感のえぐみ
演出;LifeCompanionProjectによるAI援用と人類滅亡からの反逆
脚本;2029年両親喪失、2038年擬似近親相姦欲望とAIディストピア。グリム童話と未来。動物園とロボペットのダヴー
絵コンテ;螺旋スロープを昇る二人の性的意匠から告白の滑らかさ
キャラデザ;キッズ向け近未来。アキラとトワの隠れ相思相愛、アキラの秀才感を示すラズベリーパイやロジックツリー、一哉伯父とトワ姉の合理的感から感情が脳内信号反応の累積に過ぎない示唆はリサ・フェルドマン的
美術;内装の図書棚の立体感。AI音声ガイドがTENGA的意匠。SONYウォークマンは滅亡しているべき
音響;序盤の静謐
OP:なし
ED:なし</t>
    <rPh sb="10" eb="12">
      <t>セイショク</t>
    </rPh>
    <rPh sb="12" eb="13">
      <t>カン</t>
    </rPh>
    <rPh sb="46" eb="48">
      <t>エンヨウ</t>
    </rPh>
    <rPh sb="49" eb="51">
      <t>ジンルイ</t>
    </rPh>
    <rPh sb="51" eb="53">
      <t>メツボウ</t>
    </rPh>
    <rPh sb="56" eb="58">
      <t>ハンギャク</t>
    </rPh>
    <rPh sb="66" eb="67">
      <t>ネン</t>
    </rPh>
    <rPh sb="67" eb="69">
      <t>リョウシン</t>
    </rPh>
    <rPh sb="69" eb="71">
      <t>ソウシツ</t>
    </rPh>
    <rPh sb="76" eb="77">
      <t>ネン</t>
    </rPh>
    <rPh sb="77" eb="79">
      <t>ギジ</t>
    </rPh>
    <rPh sb="79" eb="83">
      <t>キンシンソウカン</t>
    </rPh>
    <rPh sb="83" eb="85">
      <t>ヨクボウ</t>
    </rPh>
    <rPh sb="98" eb="100">
      <t>ドウワ</t>
    </rPh>
    <rPh sb="101" eb="103">
      <t>ミライ</t>
    </rPh>
    <rPh sb="104" eb="107">
      <t>ドウブツエン</t>
    </rPh>
    <rPh sb="123" eb="125">
      <t>ラセン</t>
    </rPh>
    <rPh sb="130" eb="131">
      <t>ノボ</t>
    </rPh>
    <rPh sb="132" eb="134">
      <t>フタリ</t>
    </rPh>
    <rPh sb="135" eb="137">
      <t>セイテキ</t>
    </rPh>
    <rPh sb="137" eb="139">
      <t>イショウ</t>
    </rPh>
    <rPh sb="141" eb="143">
      <t>コクハク</t>
    </rPh>
    <rPh sb="144" eb="145">
      <t>ナメ</t>
    </rPh>
    <rPh sb="158" eb="159">
      <t>ム</t>
    </rPh>
    <rPh sb="160" eb="163">
      <t>キンミライ</t>
    </rPh>
    <rPh sb="171" eb="172">
      <t>カク</t>
    </rPh>
    <rPh sb="173" eb="177">
      <t>ソウシソウアイ</t>
    </rPh>
    <rPh sb="182" eb="184">
      <t>シュウサイ</t>
    </rPh>
    <rPh sb="184" eb="185">
      <t>カン</t>
    </rPh>
    <rPh sb="186" eb="187">
      <t>シメ</t>
    </rPh>
    <rPh sb="204" eb="206">
      <t>カズヤ</t>
    </rPh>
    <rPh sb="206" eb="208">
      <t>オジ</t>
    </rPh>
    <rPh sb="211" eb="212">
      <t>ネエ</t>
    </rPh>
    <rPh sb="213" eb="216">
      <t>ゴウリテキ</t>
    </rPh>
    <rPh sb="216" eb="217">
      <t>カン</t>
    </rPh>
    <rPh sb="219" eb="221">
      <t>カンジョウ</t>
    </rPh>
    <rPh sb="222" eb="224">
      <t>ノウナイ</t>
    </rPh>
    <rPh sb="224" eb="228">
      <t>シンゴウハンノウ</t>
    </rPh>
    <rPh sb="229" eb="231">
      <t>ルイセキ</t>
    </rPh>
    <rPh sb="232" eb="233">
      <t>ス</t>
    </rPh>
    <rPh sb="236" eb="238">
      <t>シサ</t>
    </rPh>
    <rPh sb="248" eb="249">
      <t>テキ</t>
    </rPh>
    <rPh sb="253" eb="255">
      <t>ナイソウ</t>
    </rPh>
    <rPh sb="256" eb="258">
      <t>トショ</t>
    </rPh>
    <rPh sb="258" eb="259">
      <t>タナ</t>
    </rPh>
    <rPh sb="260" eb="263">
      <t>リッタイカン</t>
    </rPh>
    <rPh sb="266" eb="268">
      <t>オンセイ</t>
    </rPh>
    <rPh sb="277" eb="278">
      <t>テキ</t>
    </rPh>
    <rPh sb="278" eb="280">
      <t>イショウ</t>
    </rPh>
    <rPh sb="292" eb="294">
      <t>メツボウ</t>
    </rPh>
    <rPh sb="304" eb="306">
      <t>ジョバン</t>
    </rPh>
    <rPh sb="307" eb="309">
      <t>セイヒツ</t>
    </rPh>
    <phoneticPr fontId="1"/>
  </si>
  <si>
    <t>85点
演出:
脚本:五条と喜多川の不眠を巡る認識違いコメディ
絵コンテ:性的意匠の受容を意図した下着に悩む喜多川、コンドームの詠唱、雫アヘ顔パーカーを被らせる五条が面白い。ゲーム「棺」のホラー感しっかりだがドグラマグラのオマージュでもある
キャラデザ:五条の男女関係への強い自己卑下はブスに花束を、の田端でもあり、ブサイクでも成り立つ着せ替え人形なのかがスパダリの射程距離を試しそう</t>
    <phoneticPr fontId="1"/>
  </si>
  <si>
    <t>23話　90点
演出:コスプレ自己変革原点回帰。五条は旭が喜多川の忌避を克服する導線になりえるか？
脚本:旭と五条の小道具造形演習、都による紗寿叶の葛藤の技術的解決による認識の展開
絵コンテ:都の竜胆への熱意と自己変革の虹色に感動し、紗寿叶による認識の檻を変革する様相に泣く
キャラデザ:都の自己認識による正しい打開策が他者へも及ぼす影響は時間軸を展延し、大人の嗜みすら素敵に映す</t>
    <phoneticPr fontId="1"/>
  </si>
  <si>
    <t>24話
演出:恋する人形に終始することで未来を展延する
脚本:棺コスプレ合わせ、告白と思いきやツーショで逃げ切る
絵コンテ:口元を摘む五条に震える喜多川のスパダリ感の導線。ホラー苦手意識を姉妹の関係性で乗り越えられぬ紗寿叶。無邪気な心寿が喜多川と旭を強引に結び推しで解消される構造は巧い話ではある
文藝:装うことの可能性、縫製師/美術の可能性と世界の広がりを、人物造詣の暗部と悲喜劇を媒介に性別の超越まで非常に魅力的に描く。虚構が現実を塗り替え、認識を革新する展開が丁寧で感動的。2期は文化祭による閉鎖空間での職人の居場所獲得、社会人コスによる時間軸の拡張が希望を照らす。</t>
    <rPh sb="2" eb="3">
      <t>ワ</t>
    </rPh>
    <phoneticPr fontId="1"/>
  </si>
  <si>
    <t>総評　88点
夏ベスト次点
虚構が現実を塗り替え、認識を革新する展開が丁寧で感動的。2期は文化祭による閉鎖空間での職人の居場所獲得、社会人コスによる時間軸の拡張が希望を照らし、恋する人形に終始することで未来を展延する。
告白と思いきやツーショで逃げ切るスパダリ感が凄い</t>
    <rPh sb="0" eb="2">
      <t>ソウヒョウ</t>
    </rPh>
    <rPh sb="5" eb="6">
      <t>テン</t>
    </rPh>
    <phoneticPr fontId="1"/>
  </si>
  <si>
    <t>点
説明不足の脚本、躍動感の低いコンテと締まらないギャグ、唐突なキャラデザに逆戻ります残念
怪物融合キャラの異様な強さに主人公たちが全く追いつかない、</t>
    <phoneticPr fontId="1"/>
  </si>
  <si>
    <t>総評　67.5点
11話が素晴らしい。転生復讐もので主従が逆転するが、ポケモンのデフォルメ鳥獣での戦闘であり、想定以上には犬とサボテン戦は良いがゴリラ戦を思い出すと侘しい。殺陣もギャグもテンポが良くない。ドラマパートはしっかり出来るのでギャグやめるべきでは、、転生した中華ポケモンマスター児童向けとして中華マーケットデザインは適切なのか考えたい。</t>
    <rPh sb="0" eb="2">
      <t>ソウヒョウ</t>
    </rPh>
    <rPh sb="7" eb="8">
      <t>テン</t>
    </rPh>
    <rPh sb="11" eb="12">
      <t>ワ</t>
    </rPh>
    <rPh sb="13" eb="15">
      <t>スバ</t>
    </rPh>
    <rPh sb="45" eb="47">
      <t>チョウジュウ</t>
    </rPh>
    <rPh sb="49" eb="51">
      <t>セントウ</t>
    </rPh>
    <phoneticPr fontId="1"/>
  </si>
  <si>
    <t>総評93点　夏ベスト
4,5,7,12話が神。泣く。鉱石が昔日と今を確かめ、空間を拡げ、未来へ照射する。鉱物に由来するフェティッシュは異次元へ。美術が凄まじく、鉱石の造詣が実証から生成まで緻密、鉱山跡に揺らめき差し込む陽光が可能性をも示す。NHKEテレのお手本のような知識の広がりと洗練は世界に彩りを齎し感性を豊かにする</t>
    <rPh sb="0" eb="2">
      <t>ソウヒョウ</t>
    </rPh>
    <rPh sb="4" eb="5">
      <t>テン</t>
    </rPh>
    <rPh sb="6" eb="7">
      <t>ナツ</t>
    </rPh>
    <rPh sb="19" eb="20">
      <t>ワ</t>
    </rPh>
    <rPh sb="21" eb="22">
      <t>カミ</t>
    </rPh>
    <rPh sb="38" eb="40">
      <t>クウカン</t>
    </rPh>
    <rPh sb="41" eb="42">
      <t>ヒロ</t>
    </rPh>
    <rPh sb="72" eb="74">
      <t>ビジュツ</t>
    </rPh>
    <rPh sb="75" eb="76">
      <t>スサ</t>
    </rPh>
    <rPh sb="80" eb="82">
      <t>コウセキ</t>
    </rPh>
    <rPh sb="94" eb="96">
      <t>チミツ</t>
    </rPh>
    <rPh sb="128" eb="130">
      <t>テホン</t>
    </rPh>
    <phoneticPr fontId="1"/>
  </si>
  <si>
    <t>点
演出;
脚本;遭難で男ソロキャンプで焚火をやりつつ、伊織と千紗の微妙な雰囲気を進める。ウェイトベルトって？
絵コンテ;トータル崩れるが、キノコを片手に迫る３人の性的意匠は良い。伊織のジト目も少なく見納め感が凄い
キャラデザ;
美術;
音響;</t>
    <rPh sb="9" eb="11">
      <t>ソウナン</t>
    </rPh>
    <rPh sb="12" eb="13">
      <t>オトコ</t>
    </rPh>
    <rPh sb="20" eb="22">
      <t>タキビ</t>
    </rPh>
    <rPh sb="28" eb="30">
      <t>イオリ</t>
    </rPh>
    <rPh sb="31" eb="33">
      <t>チサ</t>
    </rPh>
    <rPh sb="34" eb="36">
      <t>ビミョウ</t>
    </rPh>
    <rPh sb="37" eb="40">
      <t>フンイキ</t>
    </rPh>
    <rPh sb="41" eb="42">
      <t>スス</t>
    </rPh>
    <rPh sb="65" eb="66">
      <t>クズ</t>
    </rPh>
    <rPh sb="74" eb="76">
      <t>カタテ</t>
    </rPh>
    <rPh sb="77" eb="78">
      <t>セマ</t>
    </rPh>
    <rPh sb="80" eb="81">
      <t>ニン</t>
    </rPh>
    <rPh sb="82" eb="86">
      <t>セイテキイショウ</t>
    </rPh>
    <rPh sb="87" eb="88">
      <t>ヨ</t>
    </rPh>
    <rPh sb="90" eb="92">
      <t>イオリ</t>
    </rPh>
    <rPh sb="95" eb="96">
      <t>メ</t>
    </rPh>
    <rPh sb="97" eb="98">
      <t>スク</t>
    </rPh>
    <rPh sb="100" eb="102">
      <t>ミオサ</t>
    </rPh>
    <rPh sb="103" eb="104">
      <t>カン</t>
    </rPh>
    <rPh sb="105" eb="106">
      <t>スゴ</t>
    </rPh>
    <phoneticPr fontId="1"/>
  </si>
  <si>
    <t>総評　75点
高松信司のギャグ描写とテンポが良く、大地丙太郎感すらある。栞の回での戦慄感が良い。一方で後半の脚本的、コンテの散漫さとキャラデザの崩壊が厳しいか。ウザがらみケバ子サークル界隈はフェミニスト配慮も感じる。ネタの天丼の可能性の拡大は終始良いセンス</t>
    <rPh sb="0" eb="2">
      <t>ソウヒョウ</t>
    </rPh>
    <rPh sb="5" eb="6">
      <t>テン</t>
    </rPh>
    <rPh sb="38" eb="39">
      <t>カイ</t>
    </rPh>
    <rPh sb="41" eb="44">
      <t>センリツカン</t>
    </rPh>
    <rPh sb="45" eb="46">
      <t>ヨ</t>
    </rPh>
    <rPh sb="48" eb="50">
      <t>イッポウ</t>
    </rPh>
    <rPh sb="51" eb="53">
      <t>コウハン</t>
    </rPh>
    <rPh sb="54" eb="56">
      <t>キャクホン</t>
    </rPh>
    <rPh sb="56" eb="57">
      <t>テキ</t>
    </rPh>
    <rPh sb="62" eb="64">
      <t>サンマン</t>
    </rPh>
    <rPh sb="72" eb="74">
      <t>ホウカイ</t>
    </rPh>
    <rPh sb="75" eb="76">
      <t>キビ</t>
    </rPh>
    <rPh sb="111" eb="113">
      <t>テンドン</t>
    </rPh>
    <rPh sb="114" eb="117">
      <t>カノウセイ</t>
    </rPh>
    <rPh sb="118" eb="120">
      <t>カクダイ</t>
    </rPh>
    <rPh sb="121" eb="123">
      <t>シュウシ</t>
    </rPh>
    <rPh sb="123" eb="124">
      <t>ヨ</t>
    </rPh>
    <phoneticPr fontId="1"/>
  </si>
  <si>
    <t>点
演出;トーマス・ペティグルー「集団間接触の段階モデル」を端緒に差別構造の解消を拡げる可能性はお預けされ、弱いとらドラ風味で女性向け味付け
脚本;告白やり直しとお祭りデート。想い起点の邂逅の後述法を曖昧化する手法。病院の面会的不穏要素の最後の差し込み
絵コンテ;告白前後の淡いバブルの重畳の美しさは情動の儚さでもある。和栗はデフォルメも可愛い
キャラデザ;ヤンキー凛太郎がスパダリに見えてくる。昔日の和栗のストレートと今の人口カールが恋の変化
美術;Plainのケーキメニューを並べて丁寧に描く。和栗の紫の染み込みと凛太郎の黄緑の染み込みが対照化される
音響;優しい</t>
    <rPh sb="44" eb="47">
      <t>カノウセイ</t>
    </rPh>
    <rPh sb="49" eb="50">
      <t>アズ</t>
    </rPh>
    <rPh sb="54" eb="55">
      <t>ヨワ</t>
    </rPh>
    <rPh sb="60" eb="62">
      <t>フウミ</t>
    </rPh>
    <rPh sb="63" eb="66">
      <t>ジョセイム</t>
    </rPh>
    <rPh sb="67" eb="69">
      <t>アジツ</t>
    </rPh>
    <rPh sb="74" eb="76">
      <t>コクハク</t>
    </rPh>
    <rPh sb="78" eb="79">
      <t>ナオ</t>
    </rPh>
    <rPh sb="82" eb="83">
      <t>マツ</t>
    </rPh>
    <rPh sb="88" eb="89">
      <t>オモ</t>
    </rPh>
    <rPh sb="90" eb="92">
      <t>キテン</t>
    </rPh>
    <rPh sb="93" eb="95">
      <t>カイコウ</t>
    </rPh>
    <rPh sb="96" eb="99">
      <t>コウジュツホウ</t>
    </rPh>
    <rPh sb="100" eb="103">
      <t>アイマイカ</t>
    </rPh>
    <rPh sb="105" eb="107">
      <t>シュホウ</t>
    </rPh>
    <rPh sb="108" eb="110">
      <t>ビョウイン</t>
    </rPh>
    <rPh sb="111" eb="113">
      <t>メンカイ</t>
    </rPh>
    <rPh sb="113" eb="114">
      <t>テキ</t>
    </rPh>
    <rPh sb="114" eb="116">
      <t>フオン</t>
    </rPh>
    <rPh sb="116" eb="118">
      <t>ヨウソ</t>
    </rPh>
    <rPh sb="119" eb="121">
      <t>サイゴ</t>
    </rPh>
    <rPh sb="122" eb="123">
      <t>サ</t>
    </rPh>
    <rPh sb="124" eb="125">
      <t>コ</t>
    </rPh>
    <rPh sb="132" eb="134">
      <t>コクハク</t>
    </rPh>
    <rPh sb="134" eb="136">
      <t>ゼンゴ</t>
    </rPh>
    <rPh sb="137" eb="138">
      <t>アワ</t>
    </rPh>
    <rPh sb="143" eb="144">
      <t>カサ</t>
    </rPh>
    <rPh sb="144" eb="145">
      <t>タタ</t>
    </rPh>
    <rPh sb="146" eb="147">
      <t>ウツク</t>
    </rPh>
    <rPh sb="150" eb="152">
      <t>ジョウドウ</t>
    </rPh>
    <rPh sb="153" eb="154">
      <t>ハカナ</t>
    </rPh>
    <rPh sb="160" eb="162">
      <t>ワグリ</t>
    </rPh>
    <rPh sb="169" eb="171">
      <t>カワイ</t>
    </rPh>
    <rPh sb="198" eb="200">
      <t>セキジツ</t>
    </rPh>
    <rPh sb="201" eb="203">
      <t>ワグリ</t>
    </rPh>
    <rPh sb="210" eb="211">
      <t>イマ</t>
    </rPh>
    <rPh sb="212" eb="214">
      <t>ジンコウ</t>
    </rPh>
    <rPh sb="218" eb="219">
      <t>コイ</t>
    </rPh>
    <rPh sb="220" eb="222">
      <t>ヘンカ</t>
    </rPh>
    <rPh sb="240" eb="241">
      <t>ナ</t>
    </rPh>
    <rPh sb="243" eb="245">
      <t>テイネイ</t>
    </rPh>
    <rPh sb="246" eb="247">
      <t>エガ</t>
    </rPh>
    <rPh sb="249" eb="251">
      <t>ワグリ</t>
    </rPh>
    <rPh sb="252" eb="253">
      <t>ムラサキ</t>
    </rPh>
    <rPh sb="254" eb="255">
      <t>シ</t>
    </rPh>
    <rPh sb="256" eb="257">
      <t>コ</t>
    </rPh>
    <rPh sb="259" eb="262">
      <t>リンタロウ</t>
    </rPh>
    <rPh sb="263" eb="265">
      <t>キミドリ</t>
    </rPh>
    <rPh sb="266" eb="267">
      <t>シ</t>
    </rPh>
    <rPh sb="268" eb="269">
      <t>コ</t>
    </rPh>
    <rPh sb="271" eb="274">
      <t>タイショウカ</t>
    </rPh>
    <rPh sb="281" eb="282">
      <t>ヤサ</t>
    </rPh>
    <phoneticPr fontId="1"/>
  </si>
  <si>
    <t>総評83点　夏ベスト次点　5，7，8話が神
トーマス・ペティグルー「集団間接触の段階モデル」的に差別構造の解消への可能性はお預けされ、弱いとらドラ風味で女性向け。ヤンキー凛太郎がスパダリ的、良い人が多過ぎ。コンテはピカイチで淡いバブルの重畳の美しさが情動の儚さを表象する。優しさのベクトルと多層構造を魅せるCloverworksの世界観が見たい</t>
    <rPh sb="0" eb="2">
      <t>ソウヒョウ</t>
    </rPh>
    <rPh sb="4" eb="5">
      <t>テン</t>
    </rPh>
    <rPh sb="6" eb="7">
      <t>ナツ</t>
    </rPh>
    <rPh sb="10" eb="12">
      <t>ジテン</t>
    </rPh>
    <rPh sb="18" eb="19">
      <t>ワ</t>
    </rPh>
    <rPh sb="20" eb="21">
      <t>カミ</t>
    </rPh>
    <rPh sb="46" eb="47">
      <t>テキ</t>
    </rPh>
    <rPh sb="93" eb="94">
      <t>テキ</t>
    </rPh>
    <rPh sb="95" eb="96">
      <t>イ</t>
    </rPh>
    <rPh sb="97" eb="98">
      <t>ヒト</t>
    </rPh>
    <rPh sb="99" eb="101">
      <t>オオス</t>
    </rPh>
    <rPh sb="131" eb="133">
      <t>ヒョウショウ</t>
    </rPh>
    <rPh sb="150" eb="151">
      <t>ミ</t>
    </rPh>
    <rPh sb="165" eb="168">
      <t>セカイカン</t>
    </rPh>
    <rPh sb="169" eb="170">
      <t>ミ</t>
    </rPh>
    <phoneticPr fontId="1"/>
  </si>
  <si>
    <t>点　泣く
演出;異物により常人の異物を照らし返すよしきは、排除と虚構無しに生きられない人間の悲哀
脚本;寓意的漫画の帰るべき場所との争いを嘲笑いに隠喩される光が夏に消える前兆か。
絵コンテ;入れ替わり棺を前に戦慄くよしきたちと死の哀しみを認知する光。夏の海ではしゃぎ蝮に野生的赤い共感を示す光は寧ろ刹那性を強調する
キャラデザ;水面下の平面よしきに写真的唇の導線は人に棲む異物の召喚
美術;音楽室、廊下の萎びた柱、錆びた机、夏の日差しの散乱光塵、、実写電車と線路と盆地山に対置される光とよしきが現実と虚構の狭間を示す
音響;錆びた鍵盤音に寄り添う光</t>
    <rPh sb="2" eb="3">
      <t>ナ</t>
    </rPh>
    <rPh sb="8" eb="10">
      <t>イブツ</t>
    </rPh>
    <rPh sb="13" eb="15">
      <t>ジョウジン</t>
    </rPh>
    <rPh sb="16" eb="18">
      <t>イブツ</t>
    </rPh>
    <rPh sb="19" eb="20">
      <t>テ</t>
    </rPh>
    <rPh sb="22" eb="23">
      <t>カエ</t>
    </rPh>
    <rPh sb="29" eb="31">
      <t>ハイジョ</t>
    </rPh>
    <rPh sb="32" eb="35">
      <t>キョコウナ</t>
    </rPh>
    <rPh sb="37" eb="38">
      <t>イ</t>
    </rPh>
    <rPh sb="43" eb="45">
      <t>ニンゲン</t>
    </rPh>
    <rPh sb="46" eb="48">
      <t>ヒアイ</t>
    </rPh>
    <rPh sb="52" eb="55">
      <t>グウイテキ</t>
    </rPh>
    <rPh sb="55" eb="57">
      <t>マンガ</t>
    </rPh>
    <rPh sb="58" eb="59">
      <t>カエ</t>
    </rPh>
    <rPh sb="62" eb="64">
      <t>バショ</t>
    </rPh>
    <rPh sb="66" eb="67">
      <t>アラソ</t>
    </rPh>
    <rPh sb="69" eb="71">
      <t>アザワラ</t>
    </rPh>
    <rPh sb="73" eb="75">
      <t>インユ</t>
    </rPh>
    <rPh sb="78" eb="79">
      <t>ヒカル</t>
    </rPh>
    <rPh sb="80" eb="81">
      <t>ナツ</t>
    </rPh>
    <rPh sb="82" eb="83">
      <t>キ</t>
    </rPh>
    <rPh sb="85" eb="87">
      <t>ゼンチョウ</t>
    </rPh>
    <rPh sb="95" eb="96">
      <t>イ</t>
    </rPh>
    <rPh sb="97" eb="98">
      <t>カ</t>
    </rPh>
    <rPh sb="100" eb="101">
      <t>ヒツギ</t>
    </rPh>
    <rPh sb="102" eb="103">
      <t>マエ</t>
    </rPh>
    <rPh sb="104" eb="106">
      <t>ワナナ</t>
    </rPh>
    <rPh sb="113" eb="114">
      <t>シ</t>
    </rPh>
    <rPh sb="115" eb="116">
      <t>カナ</t>
    </rPh>
    <rPh sb="119" eb="121">
      <t>ニンチ</t>
    </rPh>
    <rPh sb="123" eb="124">
      <t>ヒカル</t>
    </rPh>
    <rPh sb="125" eb="126">
      <t>ナツ</t>
    </rPh>
    <rPh sb="127" eb="128">
      <t>ウミ</t>
    </rPh>
    <rPh sb="133" eb="134">
      <t>マムシ</t>
    </rPh>
    <rPh sb="135" eb="137">
      <t>ヤセイ</t>
    </rPh>
    <rPh sb="137" eb="138">
      <t>テキ</t>
    </rPh>
    <rPh sb="138" eb="139">
      <t>アカ</t>
    </rPh>
    <rPh sb="140" eb="142">
      <t>キョウカン</t>
    </rPh>
    <rPh sb="143" eb="144">
      <t>シメ</t>
    </rPh>
    <rPh sb="145" eb="146">
      <t>ヒカル</t>
    </rPh>
    <rPh sb="147" eb="148">
      <t>ムシ</t>
    </rPh>
    <rPh sb="149" eb="152">
      <t>セツナセイ</t>
    </rPh>
    <rPh sb="153" eb="155">
      <t>キョウチョウ</t>
    </rPh>
    <rPh sb="164" eb="166">
      <t>スイメン</t>
    </rPh>
    <rPh sb="166" eb="167">
      <t>シタ</t>
    </rPh>
    <rPh sb="168" eb="170">
      <t>ヘイメン</t>
    </rPh>
    <rPh sb="174" eb="176">
      <t>シャシン</t>
    </rPh>
    <rPh sb="176" eb="177">
      <t>テキ</t>
    </rPh>
    <rPh sb="177" eb="178">
      <t>クチビル</t>
    </rPh>
    <rPh sb="179" eb="181">
      <t>ドウセン</t>
    </rPh>
    <rPh sb="182" eb="183">
      <t>ヒト</t>
    </rPh>
    <rPh sb="184" eb="185">
      <t>ス</t>
    </rPh>
    <rPh sb="186" eb="188">
      <t>イブツ</t>
    </rPh>
    <rPh sb="189" eb="191">
      <t>ショウカン</t>
    </rPh>
    <rPh sb="195" eb="198">
      <t>オンガクシツ</t>
    </rPh>
    <rPh sb="199" eb="201">
      <t>ロウカ</t>
    </rPh>
    <rPh sb="202" eb="203">
      <t>シナ</t>
    </rPh>
    <rPh sb="205" eb="206">
      <t>ハシラ</t>
    </rPh>
    <rPh sb="207" eb="208">
      <t>サ</t>
    </rPh>
    <rPh sb="210" eb="211">
      <t>ツクエ</t>
    </rPh>
    <rPh sb="212" eb="213">
      <t>ナツ</t>
    </rPh>
    <rPh sb="214" eb="216">
      <t>ヒザ</t>
    </rPh>
    <rPh sb="218" eb="220">
      <t>サンラン</t>
    </rPh>
    <rPh sb="220" eb="221">
      <t>ヒカリ</t>
    </rPh>
    <rPh sb="221" eb="222">
      <t>チリ</t>
    </rPh>
    <rPh sb="224" eb="226">
      <t>ジッシャ</t>
    </rPh>
    <rPh sb="226" eb="228">
      <t>デンシャ</t>
    </rPh>
    <rPh sb="229" eb="231">
      <t>センロ</t>
    </rPh>
    <rPh sb="232" eb="234">
      <t>ボンチ</t>
    </rPh>
    <rPh sb="234" eb="235">
      <t>ヤマ</t>
    </rPh>
    <rPh sb="236" eb="238">
      <t>タイチ</t>
    </rPh>
    <rPh sb="241" eb="242">
      <t>ヒカル</t>
    </rPh>
    <rPh sb="247" eb="249">
      <t>ゲンジツ</t>
    </rPh>
    <rPh sb="250" eb="252">
      <t>キョコウ</t>
    </rPh>
    <rPh sb="253" eb="255">
      <t>ハザマ</t>
    </rPh>
    <rPh sb="256" eb="257">
      <t>シメ</t>
    </rPh>
    <rPh sb="262" eb="263">
      <t>サ</t>
    </rPh>
    <rPh sb="265" eb="267">
      <t>ケンバン</t>
    </rPh>
    <rPh sb="267" eb="268">
      <t>オト</t>
    </rPh>
    <rPh sb="269" eb="270">
      <t>ヨ</t>
    </rPh>
    <rPh sb="271" eb="272">
      <t>ソ</t>
    </rPh>
    <rPh sb="273" eb="274">
      <t>ヒカル</t>
    </rPh>
    <phoneticPr fontId="1"/>
  </si>
  <si>
    <t>100点　秀逸
演出;あなたじゃなくても、温かくあれば、怪物であっても、破滅の種を育む若さ
脚本;光から「光」が消える。スイカ人間の恐怖も可能性も異物内部で等価物となる。
絵コンテ;町や村の歪みが栄枯する向日葵や平仮名のあめりかに揺らぐ。線画で溶け堕ちるよしきが叫びに映える
キャラデザ;
美術;ノウヌキの濁流と混濁は、個体以前の群体生物の生成と崩壊すら惹起する恐怖
音響;光の明滅音</t>
    <rPh sb="5" eb="7">
      <t>シュウイツ</t>
    </rPh>
    <rPh sb="21" eb="22">
      <t>アタタ</t>
    </rPh>
    <rPh sb="28" eb="30">
      <t>カイブツ</t>
    </rPh>
    <rPh sb="36" eb="38">
      <t>ハメツ</t>
    </rPh>
    <rPh sb="39" eb="40">
      <t>タネ</t>
    </rPh>
    <rPh sb="41" eb="42">
      <t>ハグク</t>
    </rPh>
    <rPh sb="49" eb="50">
      <t>ヒカリ</t>
    </rPh>
    <rPh sb="53" eb="54">
      <t>ヒカリ</t>
    </rPh>
    <rPh sb="56" eb="57">
      <t>キ</t>
    </rPh>
    <rPh sb="63" eb="65">
      <t>ニンゲン</t>
    </rPh>
    <rPh sb="96" eb="97">
      <t>マチ</t>
    </rPh>
    <rPh sb="98" eb="99">
      <t>ムラ</t>
    </rPh>
    <rPh sb="100" eb="101">
      <t>ユガ</t>
    </rPh>
    <rPh sb="158" eb="160">
      <t>ダクリュウ</t>
    </rPh>
    <rPh sb="161" eb="163">
      <t>コンダク</t>
    </rPh>
    <rPh sb="165" eb="167">
      <t>コタイ</t>
    </rPh>
    <rPh sb="167" eb="169">
      <t>イゼン</t>
    </rPh>
    <rPh sb="170" eb="174">
      <t>グンタイセイブツ</t>
    </rPh>
    <rPh sb="175" eb="177">
      <t>セイセイ</t>
    </rPh>
    <rPh sb="178" eb="180">
      <t>ホウカイ</t>
    </rPh>
    <rPh sb="182" eb="184">
      <t>ジャッキ</t>
    </rPh>
    <rPh sb="186" eb="188">
      <t>キョウフヒカリメイメツオト</t>
    </rPh>
    <phoneticPr fontId="1"/>
  </si>
  <si>
    <t>総評　95点　夏ベスト
代替品の異物は哀しみと本物の境界を問い直す。恐怖と性欲は境界に揺蕩う虚ろであり挟まれる実写と絵画が闖入する。緻密な情景と写真の相互連動は、恐怖も可能性も異物内部で等価物となる奥ゆかしさ。よしきは、排除と虚構無しに生きられない人間の悲哀の象徴。多様な灰色と境界線の塗り重ねの生命体の蠢きのケガレの意匠が秀逸</t>
    <rPh sb="0" eb="2">
      <t>ソウヒョウ</t>
    </rPh>
    <rPh sb="5" eb="6">
      <t>テン</t>
    </rPh>
    <rPh sb="7" eb="8">
      <t>ナツ</t>
    </rPh>
    <rPh sb="16" eb="18">
      <t>イブツ</t>
    </rPh>
    <rPh sb="66" eb="68">
      <t>チミツ</t>
    </rPh>
    <rPh sb="69" eb="71">
      <t>ジョウケイ</t>
    </rPh>
    <rPh sb="72" eb="74">
      <t>シャシン</t>
    </rPh>
    <rPh sb="75" eb="77">
      <t>ソウゴ</t>
    </rPh>
    <rPh sb="77" eb="79">
      <t>レンドウ</t>
    </rPh>
    <rPh sb="99" eb="100">
      <t>オク</t>
    </rPh>
    <rPh sb="130" eb="132">
      <t>ショウチョウ</t>
    </rPh>
    <rPh sb="162" eb="164">
      <t>シュウイツ</t>
    </rPh>
    <phoneticPr fontId="1"/>
  </si>
  <si>
    <t>24話）点
演出;音楽と絵コンテセンスに脚本とキャラデザが追い付かない
脚本;遅い。識別怪獣乱立でインフレ沈下逆転も、東雲小隊長の背景なし後述法で後半止まる
絵コンテ;避難民がちんたら歩く意図が不明で緊張感そぎ落とし過ぎ
キャラデザ;東雲小隊長の放り込み感凄い
美術;
音響;東雲小隊長の音楽盛り上げ感</t>
    <rPh sb="2" eb="3">
      <t>ワ</t>
    </rPh>
    <rPh sb="9" eb="11">
      <t>オンガク</t>
    </rPh>
    <rPh sb="12" eb="13">
      <t>エ</t>
    </rPh>
    <rPh sb="20" eb="22">
      <t>キャクホン</t>
    </rPh>
    <rPh sb="29" eb="30">
      <t>オ</t>
    </rPh>
    <rPh sb="31" eb="32">
      <t>ツ</t>
    </rPh>
    <rPh sb="39" eb="40">
      <t>オソ</t>
    </rPh>
    <rPh sb="42" eb="46">
      <t>シキベツカイジュウ</t>
    </rPh>
    <rPh sb="46" eb="48">
      <t>ランリツ</t>
    </rPh>
    <rPh sb="53" eb="55">
      <t>チンカ</t>
    </rPh>
    <rPh sb="55" eb="57">
      <t>ギャクテン</t>
    </rPh>
    <rPh sb="59" eb="64">
      <t>シノノメショウタイチョウ</t>
    </rPh>
    <rPh sb="65" eb="67">
      <t>ハイケイ</t>
    </rPh>
    <rPh sb="69" eb="72">
      <t>コウジュツホウ</t>
    </rPh>
    <rPh sb="73" eb="75">
      <t>コウハン</t>
    </rPh>
    <rPh sb="75" eb="76">
      <t>ト</t>
    </rPh>
    <rPh sb="84" eb="87">
      <t>ヒナンミン</t>
    </rPh>
    <rPh sb="92" eb="93">
      <t>アル</t>
    </rPh>
    <rPh sb="94" eb="96">
      <t>イト</t>
    </rPh>
    <rPh sb="97" eb="99">
      <t>フメイ</t>
    </rPh>
    <rPh sb="100" eb="103">
      <t>キンチョウカン</t>
    </rPh>
    <rPh sb="105" eb="106">
      <t>オ</t>
    </rPh>
    <rPh sb="108" eb="109">
      <t>ス</t>
    </rPh>
    <rPh sb="117" eb="119">
      <t>シノノメ</t>
    </rPh>
    <rPh sb="119" eb="122">
      <t>ショウタイチョウ</t>
    </rPh>
    <rPh sb="123" eb="124">
      <t>ホウ</t>
    </rPh>
    <rPh sb="125" eb="126">
      <t>コ</t>
    </rPh>
    <rPh sb="127" eb="128">
      <t>カン</t>
    </rPh>
    <rPh sb="128" eb="129">
      <t>スゴ</t>
    </rPh>
    <rPh sb="138" eb="140">
      <t>シノノメ</t>
    </rPh>
    <rPh sb="140" eb="143">
      <t>ショウタイチョウ</t>
    </rPh>
    <rPh sb="144" eb="146">
      <t>オンガク</t>
    </rPh>
    <rPh sb="146" eb="147">
      <t>モ</t>
    </rPh>
    <rPh sb="148" eb="149">
      <t>ア</t>
    </rPh>
    <rPh sb="150" eb="151">
      <t>カン</t>
    </rPh>
    <phoneticPr fontId="1"/>
  </si>
  <si>
    <t>総評　76点　ジャンプ級ワースト
中高年爺意識のしょうも無さ。主人公が居ない方が面白い。素晴らしい絵コンテと音楽センスに脚本とキャラデザが追い付かない。カフカの成長の遅さと9号の脅威にある圧倒的差異がどうしようもなさを加速。OP,EDは完璧作品代表作　今後アニメの見方が変わる(悪い予感)</t>
    <rPh sb="0" eb="2">
      <t>ソウヒョウ</t>
    </rPh>
    <rPh sb="5" eb="6">
      <t>テン</t>
    </rPh>
    <rPh sb="11" eb="12">
      <t>キュウ</t>
    </rPh>
    <rPh sb="17" eb="20">
      <t>チュウコウネン</t>
    </rPh>
    <rPh sb="20" eb="23">
      <t>ジイイシキ</t>
    </rPh>
    <rPh sb="28" eb="29">
      <t>ナ</t>
    </rPh>
    <rPh sb="31" eb="34">
      <t>シュジンコウ</t>
    </rPh>
    <rPh sb="35" eb="36">
      <t>イ</t>
    </rPh>
    <rPh sb="38" eb="39">
      <t>ホウ</t>
    </rPh>
    <rPh sb="40" eb="42">
      <t>オモシロ</t>
    </rPh>
    <rPh sb="44" eb="46">
      <t>スバ</t>
    </rPh>
    <rPh sb="139" eb="140">
      <t>ワル</t>
    </rPh>
    <rPh sb="141" eb="143">
      <t>ヨカン</t>
    </rPh>
    <phoneticPr fontId="1"/>
  </si>
  <si>
    <t>点
薔薇の意匠が表象的。棘を中心に取調室で向かい合う昔日、重なり合う男性陣とカナタ、成長の前後のカナタは薔薇の宗主の棘を抜いた包摂性でありえる
演出;18禁顔のマキナ、録画するマックス、OTAMの人形化
脚本;冒頭と電線の落ちで彼方を回収する構図に薔薇をばら撒く
絵コンテ;てーざーで固まるカナタと吹き出す食事の挟む二人
キャラデザ;
美術;
音響;</t>
    <rPh sb="2" eb="4">
      <t>バラ</t>
    </rPh>
    <rPh sb="5" eb="7">
      <t>イショウ</t>
    </rPh>
    <rPh sb="8" eb="11">
      <t>ヒョウショウテキ</t>
    </rPh>
    <rPh sb="12" eb="13">
      <t>トゲ</t>
    </rPh>
    <rPh sb="14" eb="16">
      <t>チュウシン</t>
    </rPh>
    <rPh sb="17" eb="20">
      <t>トリシラベシツ</t>
    </rPh>
    <rPh sb="21" eb="22">
      <t>ム</t>
    </rPh>
    <rPh sb="24" eb="25">
      <t>ア</t>
    </rPh>
    <rPh sb="26" eb="28">
      <t>セキジツ</t>
    </rPh>
    <rPh sb="29" eb="30">
      <t>カサ</t>
    </rPh>
    <rPh sb="32" eb="33">
      <t>ア</t>
    </rPh>
    <rPh sb="34" eb="36">
      <t>ダンセイ</t>
    </rPh>
    <rPh sb="36" eb="37">
      <t>ジン</t>
    </rPh>
    <rPh sb="42" eb="44">
      <t>セイチョウ</t>
    </rPh>
    <rPh sb="45" eb="47">
      <t>ゼンゴ</t>
    </rPh>
    <rPh sb="52" eb="54">
      <t>バラ</t>
    </rPh>
    <rPh sb="55" eb="57">
      <t>ソウシュ</t>
    </rPh>
    <rPh sb="58" eb="59">
      <t>トゲ</t>
    </rPh>
    <rPh sb="60" eb="61">
      <t>ヌ</t>
    </rPh>
    <rPh sb="77" eb="78">
      <t>キン</t>
    </rPh>
    <rPh sb="78" eb="79">
      <t>カオ</t>
    </rPh>
    <rPh sb="84" eb="86">
      <t>ロクガ</t>
    </rPh>
    <rPh sb="98" eb="100">
      <t>ニンギョウ</t>
    </rPh>
    <rPh sb="100" eb="101">
      <t>カ</t>
    </rPh>
    <rPh sb="111" eb="113">
      <t>ボウトウ</t>
    </rPh>
    <rPh sb="114" eb="116">
      <t>デンセン</t>
    </rPh>
    <rPh sb="117" eb="118">
      <t>オ</t>
    </rPh>
    <rPh sb="120" eb="122">
      <t>カナタ</t>
    </rPh>
    <rPh sb="123" eb="125">
      <t>カイシュウ</t>
    </rPh>
    <rPh sb="127" eb="129">
      <t>コウズ</t>
    </rPh>
    <rPh sb="130" eb="132">
      <t>バラ</t>
    </rPh>
    <rPh sb="135" eb="136">
      <t>マ</t>
    </rPh>
    <rPh sb="148" eb="149">
      <t>カタ</t>
    </rPh>
    <rPh sb="155" eb="156">
      <t>フ</t>
    </rPh>
    <rPh sb="157" eb="158">
      <t>ダ</t>
    </rPh>
    <rPh sb="159" eb="161">
      <t>ショクジ</t>
    </rPh>
    <rPh sb="162" eb="163">
      <t>ハサ</t>
    </rPh>
    <rPh sb="164" eb="166">
      <t>フタリ</t>
    </rPh>
    <phoneticPr fontId="1"/>
  </si>
  <si>
    <t>点
演出;終始キッチュなパロディで在りし日の宇宙旅行をスカシてコミカルに落とし込む、リプシンクの傑作。ナンセンスを重ねてメイクセンスする現代の不思議の国のアリス感すらある
脚本;急遽先頭車両の変身ロボｗ
絵コンテ;ときめきメテオストライク、20年くらい前のポップソングに合わせた動線の巧みさ。神椿市建設中よりある意味PV的
キャラデザ;凄まじいクオリティの人形造詣3DCG、探偵オペラミルキィホームズとgdgdフェアリーズの進化系</t>
    <rPh sb="5" eb="7">
      <t>シュウシ</t>
    </rPh>
    <rPh sb="17" eb="18">
      <t>ア</t>
    </rPh>
    <rPh sb="20" eb="21">
      <t>ヒ</t>
    </rPh>
    <rPh sb="22" eb="26">
      <t>ウチュウリョコウ</t>
    </rPh>
    <rPh sb="36" eb="37">
      <t>オ</t>
    </rPh>
    <rPh sb="39" eb="40">
      <t>コ</t>
    </rPh>
    <rPh sb="48" eb="50">
      <t>ケッサク</t>
    </rPh>
    <rPh sb="89" eb="91">
      <t>キュウキョ</t>
    </rPh>
    <rPh sb="91" eb="95">
      <t>セントウシャリョウ</t>
    </rPh>
    <rPh sb="96" eb="98">
      <t>ヘンシン</t>
    </rPh>
    <rPh sb="122" eb="123">
      <t>ネン</t>
    </rPh>
    <rPh sb="126" eb="127">
      <t>マエ</t>
    </rPh>
    <rPh sb="135" eb="136">
      <t>ア</t>
    </rPh>
    <rPh sb="139" eb="141">
      <t>ドウセン</t>
    </rPh>
    <rPh sb="142" eb="143">
      <t>タク</t>
    </rPh>
    <rPh sb="146" eb="147">
      <t>カミ</t>
    </rPh>
    <rPh sb="147" eb="148">
      <t>ツバキ</t>
    </rPh>
    <rPh sb="148" eb="149">
      <t>シ</t>
    </rPh>
    <rPh sb="149" eb="152">
      <t>ケンセツチュウ</t>
    </rPh>
    <rPh sb="156" eb="158">
      <t>イミ</t>
    </rPh>
    <rPh sb="160" eb="161">
      <t>テキ</t>
    </rPh>
    <phoneticPr fontId="1"/>
  </si>
  <si>
    <t>総評97点　夏ベスト
終始キッチュなパロディで在りし日の宇宙旅行をスカシてコミカルに落とし込む、リプシンクの傑作。ナンセンスを重ねてメイクセンスする現代の不思議の国のアリス感すらある。
最後のときめきメテオストライク、20年くらい前のポップソングに合わせた動線の巧みさ。神椿市建設中よりある意味PV的。
凄まじいクオリティの人形造詣3DCG、探偵オペラミルキィホームズとgdgdフェアリーズの進化系でもある</t>
    <rPh sb="0" eb="2">
      <t>ソウヒョウ</t>
    </rPh>
    <rPh sb="4" eb="5">
      <t>テン</t>
    </rPh>
    <rPh sb="6" eb="7">
      <t>ナツ</t>
    </rPh>
    <rPh sb="11" eb="13">
      <t>シュウシ</t>
    </rPh>
    <rPh sb="23" eb="24">
      <t>ア</t>
    </rPh>
    <rPh sb="26" eb="27">
      <t>ヒ</t>
    </rPh>
    <rPh sb="28" eb="32">
      <t>ウチュウリョコウ</t>
    </rPh>
    <rPh sb="42" eb="43">
      <t>オ</t>
    </rPh>
    <rPh sb="45" eb="46">
      <t>コ</t>
    </rPh>
    <rPh sb="54" eb="56">
      <t>ケッサク</t>
    </rPh>
    <rPh sb="93" eb="95">
      <t>サイゴ</t>
    </rPh>
    <rPh sb="111" eb="112">
      <t>ネン</t>
    </rPh>
    <rPh sb="115" eb="116">
      <t>マエ</t>
    </rPh>
    <rPh sb="124" eb="125">
      <t>ア</t>
    </rPh>
    <rPh sb="128" eb="130">
      <t>ドウセン</t>
    </rPh>
    <rPh sb="131" eb="132">
      <t>タク</t>
    </rPh>
    <rPh sb="135" eb="136">
      <t>カミ</t>
    </rPh>
    <rPh sb="136" eb="137">
      <t>ツバキ</t>
    </rPh>
    <rPh sb="137" eb="138">
      <t>シ</t>
    </rPh>
    <rPh sb="138" eb="141">
      <t>ケンセツチュウ</t>
    </rPh>
    <rPh sb="145" eb="147">
      <t>イミ</t>
    </rPh>
    <rPh sb="149" eb="150">
      <t>テキ</t>
    </rPh>
    <phoneticPr fontId="1"/>
  </si>
  <si>
    <t>2期、84点、夏ベスト次点　2025年にアイプリは友情の定義を革新する。推し合いが次世代の友情。ロック的、アニマル的意匠が構造を戯画化する良いフック。
アニマルバズリウムチェンジは自己愛を他者認知で相克する構図であり現代的友情の更新たりえる。コロナ禍を経た現代的環境の最適解か。チィの克服が直喩するギラギラ一番星が凄まじいがビビの語尾造詣も豊か</t>
    <rPh sb="1" eb="2">
      <t>キ</t>
    </rPh>
    <rPh sb="5" eb="6">
      <t>テン</t>
    </rPh>
    <rPh sb="7" eb="8">
      <t>ナツ</t>
    </rPh>
    <rPh sb="11" eb="13">
      <t>ジテン</t>
    </rPh>
    <rPh sb="36" eb="37">
      <t>オ</t>
    </rPh>
    <rPh sb="38" eb="39">
      <t>ア</t>
    </rPh>
    <rPh sb="41" eb="44">
      <t>ジセダイ</t>
    </rPh>
    <rPh sb="45" eb="47">
      <t>ユウジョウ</t>
    </rPh>
    <rPh sb="157" eb="158">
      <t>スサ</t>
    </rPh>
    <rPh sb="165" eb="167">
      <t>ゴビ</t>
    </rPh>
    <rPh sb="167" eb="169">
      <t>ゾウケイ</t>
    </rPh>
    <rPh sb="170" eb="171">
      <t>ユタカ</t>
    </rPh>
    <phoneticPr fontId="1"/>
  </si>
  <si>
    <t>点　複数並行制作のワリを喰った不幸な作品
演出;
脚本;忘れたのは岩見沢寧々の人生。福山を追い掛ける咲太と赤城。アイデンティティ危機は輪るピングドラム式の愛の承認と喪失で回収される
絵コンテ;崩れる福山は丁寧だが緩慢。自我の危機と失敗を喚く岩見沢寧々は良い。うち崩れる朔太が緩慢
キャラデザ;
美術;滑走路と飛行機の暗闇の照り返し
音響;</t>
    <rPh sb="28" eb="29">
      <t>ワス</t>
    </rPh>
    <rPh sb="33" eb="38">
      <t>イワミザワネネ</t>
    </rPh>
    <rPh sb="39" eb="41">
      <t>ジンセイ</t>
    </rPh>
    <rPh sb="42" eb="44">
      <t>フクヤマ</t>
    </rPh>
    <rPh sb="45" eb="46">
      <t>オ</t>
    </rPh>
    <rPh sb="47" eb="48">
      <t>カ</t>
    </rPh>
    <rPh sb="50" eb="51">
      <t>サキ</t>
    </rPh>
    <rPh sb="51" eb="52">
      <t>タ</t>
    </rPh>
    <rPh sb="53" eb="55">
      <t>アカギ</t>
    </rPh>
    <rPh sb="64" eb="66">
      <t>キキ</t>
    </rPh>
    <rPh sb="67" eb="68">
      <t>ワ</t>
    </rPh>
    <rPh sb="75" eb="76">
      <t>シキ</t>
    </rPh>
    <rPh sb="77" eb="78">
      <t>アイ</t>
    </rPh>
    <rPh sb="79" eb="81">
      <t>ショウニン</t>
    </rPh>
    <rPh sb="82" eb="84">
      <t>ソウシツ</t>
    </rPh>
    <rPh sb="85" eb="87">
      <t>カイシュウ</t>
    </rPh>
    <rPh sb="96" eb="97">
      <t>クズ</t>
    </rPh>
    <rPh sb="99" eb="101">
      <t>フクヤマ</t>
    </rPh>
    <rPh sb="102" eb="104">
      <t>テイネイ</t>
    </rPh>
    <rPh sb="106" eb="108">
      <t>カンマン</t>
    </rPh>
    <rPh sb="109" eb="111">
      <t>ジガ</t>
    </rPh>
    <rPh sb="112" eb="114">
      <t>キキ</t>
    </rPh>
    <rPh sb="115" eb="117">
      <t>シッパイ</t>
    </rPh>
    <rPh sb="118" eb="119">
      <t>ワメ</t>
    </rPh>
    <rPh sb="120" eb="125">
      <t>イワミザワネネ</t>
    </rPh>
    <rPh sb="126" eb="127">
      <t>ヨ</t>
    </rPh>
    <rPh sb="131" eb="132">
      <t>クズ</t>
    </rPh>
    <rPh sb="150" eb="153">
      <t>カッソウロ</t>
    </rPh>
    <rPh sb="154" eb="157">
      <t>ヒコウキ</t>
    </rPh>
    <rPh sb="158" eb="160">
      <t>クラヤミ</t>
    </rPh>
    <rPh sb="161" eb="162">
      <t>テ</t>
    </rPh>
    <rPh sb="163" eb="164">
      <t>カエ</t>
    </rPh>
    <phoneticPr fontId="1"/>
  </si>
  <si>
    <t>総評80点
Cloverworks複数同時並行制作のワリを喰った不幸な作品。象徴交換の死は犠牲獣の巡回を促し、透明な存在を無敵の人に変貌させる。SNSの匿名悪意の寓意。霧島透子を巡るアイデンティティ危機は輪るピングドラム式の愛の承認と喪失で回収される。成長した主人公と作者が未来と人助けへの諦念を徹底する主義を訴求</t>
    <rPh sb="0" eb="2">
      <t>ソウヒョウ</t>
    </rPh>
    <rPh sb="4" eb="5">
      <t>テン</t>
    </rPh>
    <rPh sb="19" eb="21">
      <t>ドウジ</t>
    </rPh>
    <rPh sb="84" eb="87">
      <t>キリシマトウ</t>
    </rPh>
    <rPh sb="87" eb="88">
      <t>コ</t>
    </rPh>
    <rPh sb="89" eb="90">
      <t>メグ</t>
    </rPh>
    <rPh sb="126" eb="128">
      <t>セイチョウ</t>
    </rPh>
    <rPh sb="130" eb="133">
      <t>シュジンコウ</t>
    </rPh>
    <rPh sb="134" eb="136">
      <t>サクシャ</t>
    </rPh>
    <rPh sb="148" eb="150">
      <t>テッテイ</t>
    </rPh>
    <rPh sb="155" eb="157">
      <t>ソキュウ</t>
    </rPh>
    <phoneticPr fontId="1"/>
  </si>
  <si>
    <t>よふかしのうた</t>
  </si>
  <si>
    <t>原作：コトヤマ（小学館「週刊少年サンデー」連載中）
監督：板村智幸
チーフディレクター：宮西哲也
脚本：横手美智子
キャラクターデザイン：佐川遥
音楽：出羽良彰
美術設定：杉山晋史
美術監督：横松紀彦
色彩設計：滝沢いづみ
色彩設計補佐：きつかわあさみ
撮影監督：土本優貴
編集：榎田美咲
音響監督：木村絵理子
アニメーション制作：ライデンフィルム</t>
    <phoneticPr fontId="1"/>
  </si>
  <si>
    <t>よふかしのうた Season2</t>
  </si>
  <si>
    <t>原作：「よふかしのうた」／コトヤマ（小学館「少年サンデーコミックス」刊）
監督：板村智幸
副監督：滝沢いづみ　三好なお
脚本：横手美智子
キャラクターデザイン：佐川遥
音楽：出羽良彰
美術監督：内藤健
色彩設計：きつかわあさみ
色彩設計補佐：橋上あきら
撮影監督：土本優貴
編集：榎田美咲
音響監督：木村絵理子
アニメーション制作：ライデンフィルム</t>
    <phoneticPr fontId="1"/>
  </si>
  <si>
    <t>完璧な序盤
二次性徴前の少年と処女吸血鬼が夜更かしを通して世界の裏の顔を拡げつつ恋愛関係に落ち着く予感。
夜の描写が非常に魅力的、居住地の黒い黄金、公園の蒼紫、ビル群の黒深淵、最期の飛行の彼岸感が凄まじい
少年も吸血鬼も未分化な表象だが男女逆転造詣は興味深い.眷属を作った瞬間に七草ナズナが人間に、夜守コウが吸血鬼に入れ替わると面白いかもしれない。あるいは最期に告白してきた序盤の女子と葛藤するか。
2人で吸血鬼になる也、人間になるなりは安定的で受けは良さそうも面白くない懸念.遊びとは、メッセージの解釈の仕方を巡る相互行為で、隠喩や演技やパラドックスの理解を前提とする極めて高度な知的行為。
昼のルールから外れる夜の世界で、どの程度この知的行為による世界が広げられるか、が見所か</t>
    <rPh sb="178" eb="180">
      <t>サイゴ</t>
    </rPh>
    <rPh sb="181" eb="183">
      <t>コクハク</t>
    </rPh>
    <rPh sb="187" eb="189">
      <t>ジョバン</t>
    </rPh>
    <rPh sb="190" eb="192">
      <t>ジョシ</t>
    </rPh>
    <rPh sb="193" eb="195">
      <t>カットウ</t>
    </rPh>
    <phoneticPr fontId="1"/>
  </si>
  <si>
    <t>吸血とは食事と性交。乳児の吸乳におけるフロイト理論と同じ.
スマホではなくトランシーバーによる距離の限定であり秘匿の意思疎通でありメッセージの読解範囲を誤認する遊びの導線か。
弱めの男子と性的衣装と意匠が私の警笛を鳴らす。サンデー読者の帰れない隘路に迷い込む沼を予期してしまう。
夜景とネオンに入り混じるクラブリズム意匠が一つのテーマでCreepyNutsとも噛み合う</t>
    <rPh sb="0" eb="2">
      <t>キュウケツ</t>
    </rPh>
    <rPh sb="4" eb="6">
      <t>ショクジ</t>
    </rPh>
    <rPh sb="7" eb="9">
      <t>セイコウ</t>
    </rPh>
    <rPh sb="10" eb="12">
      <t>ニュウジ</t>
    </rPh>
    <rPh sb="13" eb="14">
      <t>ス</t>
    </rPh>
    <rPh sb="14" eb="15">
      <t>ニュウ</t>
    </rPh>
    <rPh sb="23" eb="25">
      <t>リロン</t>
    </rPh>
    <rPh sb="26" eb="27">
      <t>オナ</t>
    </rPh>
    <rPh sb="47" eb="49">
      <t>キョリ</t>
    </rPh>
    <rPh sb="50" eb="52">
      <t>ゲンテイ</t>
    </rPh>
    <rPh sb="55" eb="57">
      <t>ヒトク</t>
    </rPh>
    <rPh sb="58" eb="62">
      <t>イシソツウ</t>
    </rPh>
    <rPh sb="71" eb="73">
      <t>ドッカイ</t>
    </rPh>
    <rPh sb="73" eb="75">
      <t>ハンイ</t>
    </rPh>
    <rPh sb="76" eb="78">
      <t>ゴニン</t>
    </rPh>
    <rPh sb="80" eb="81">
      <t>アソ</t>
    </rPh>
    <rPh sb="83" eb="85">
      <t>ドウセン</t>
    </rPh>
    <rPh sb="88" eb="89">
      <t>ヨワ</t>
    </rPh>
    <rPh sb="91" eb="93">
      <t>ダンシ</t>
    </rPh>
    <rPh sb="94" eb="96">
      <t>セイテキ</t>
    </rPh>
    <rPh sb="96" eb="98">
      <t>イショウ</t>
    </rPh>
    <rPh sb="99" eb="101">
      <t>イショウ</t>
    </rPh>
    <rPh sb="102" eb="103">
      <t>ワタシ</t>
    </rPh>
    <rPh sb="104" eb="106">
      <t>ケイテキ</t>
    </rPh>
    <rPh sb="107" eb="108">
      <t>ナ</t>
    </rPh>
    <rPh sb="115" eb="117">
      <t>ドクシャ</t>
    </rPh>
    <rPh sb="118" eb="119">
      <t>カエ</t>
    </rPh>
    <rPh sb="122" eb="124">
      <t>アイロ</t>
    </rPh>
    <rPh sb="125" eb="126">
      <t>マヨ</t>
    </rPh>
    <rPh sb="127" eb="128">
      <t>コ</t>
    </rPh>
    <rPh sb="129" eb="130">
      <t>ヌマ</t>
    </rPh>
    <rPh sb="131" eb="133">
      <t>ヨキ</t>
    </rPh>
    <rPh sb="140" eb="142">
      <t>ヤケイ</t>
    </rPh>
    <rPh sb="147" eb="148">
      <t>イ</t>
    </rPh>
    <rPh sb="149" eb="150">
      <t>マ</t>
    </rPh>
    <rPh sb="158" eb="160">
      <t>イショウ</t>
    </rPh>
    <rPh sb="161" eb="162">
      <t>ヒト</t>
    </rPh>
    <rPh sb="180" eb="181">
      <t>カ</t>
    </rPh>
    <rPh sb="182" eb="183">
      <t>ア</t>
    </rPh>
    <phoneticPr fontId="1"/>
  </si>
  <si>
    <t>勘違い友達アキラとコウのすれ違う成長のメロウな夜は流れる。
コウの感情理解の不安は情動粒度の粗さと若さに由来するが、青年の義務感の動機付けは儚い。夜景とネオンに入り混じるクラブリズムとブルーズ意匠が一つのテーマでCreepyNutsとも噛み合う</t>
    <rPh sb="0" eb="2">
      <t>カンチガ</t>
    </rPh>
    <rPh sb="3" eb="5">
      <t>トモダチ</t>
    </rPh>
    <rPh sb="14" eb="15">
      <t>チガ</t>
    </rPh>
    <rPh sb="16" eb="18">
      <t>セイチョウ</t>
    </rPh>
    <rPh sb="23" eb="24">
      <t>ヨル</t>
    </rPh>
    <rPh sb="25" eb="26">
      <t>ナガ</t>
    </rPh>
    <rPh sb="33" eb="35">
      <t>カンジョウ</t>
    </rPh>
    <rPh sb="35" eb="37">
      <t>リカイ</t>
    </rPh>
    <rPh sb="38" eb="40">
      <t>フアン</t>
    </rPh>
    <rPh sb="41" eb="43">
      <t>ジョウドウ</t>
    </rPh>
    <rPh sb="43" eb="45">
      <t>リュウド</t>
    </rPh>
    <rPh sb="46" eb="47">
      <t>アラ</t>
    </rPh>
    <rPh sb="49" eb="50">
      <t>ワカ</t>
    </rPh>
    <rPh sb="52" eb="54">
      <t>ユライ</t>
    </rPh>
    <rPh sb="58" eb="60">
      <t>セイネン</t>
    </rPh>
    <rPh sb="61" eb="63">
      <t>ギム</t>
    </rPh>
    <rPh sb="63" eb="64">
      <t>カン</t>
    </rPh>
    <rPh sb="65" eb="68">
      <t>ドウキツ</t>
    </rPh>
    <rPh sb="70" eb="71">
      <t>ハカナ</t>
    </rPh>
    <phoneticPr fontId="1"/>
  </si>
  <si>
    <t>フロイト理論的。性欲は接触、粘膜の刺激、性源域への刺激、リズム的器械運動に起源をもつためにコウの反応も順応的なものか。ハーレム的恋愛感情以上に夜更かしの愉しみ/詩が欲しい。少年サンデーにおける女吸血鬼処女と童貞の無敵の人（廃人）願望構成は伸びしろがありそう</t>
    <rPh sb="4" eb="6">
      <t>リロン</t>
    </rPh>
    <rPh sb="6" eb="7">
      <t>テキ</t>
    </rPh>
    <rPh sb="8" eb="10">
      <t>セイヨク</t>
    </rPh>
    <rPh sb="11" eb="13">
      <t>セッショク</t>
    </rPh>
    <rPh sb="14" eb="16">
      <t>ネンマク</t>
    </rPh>
    <rPh sb="17" eb="19">
      <t>シゲキ</t>
    </rPh>
    <rPh sb="20" eb="21">
      <t>セイ</t>
    </rPh>
    <rPh sb="21" eb="22">
      <t>ミナモト</t>
    </rPh>
    <rPh sb="22" eb="23">
      <t>イキ</t>
    </rPh>
    <rPh sb="25" eb="27">
      <t>シゲキ</t>
    </rPh>
    <rPh sb="31" eb="32">
      <t>テキ</t>
    </rPh>
    <rPh sb="32" eb="34">
      <t>キカイ</t>
    </rPh>
    <rPh sb="34" eb="36">
      <t>ウンドウ</t>
    </rPh>
    <rPh sb="37" eb="39">
      <t>キゲン</t>
    </rPh>
    <rPh sb="48" eb="50">
      <t>ハンノウ</t>
    </rPh>
    <rPh sb="51" eb="53">
      <t>ジュンノウ</t>
    </rPh>
    <rPh sb="53" eb="54">
      <t>テキ</t>
    </rPh>
    <rPh sb="63" eb="64">
      <t>テキ</t>
    </rPh>
    <rPh sb="64" eb="68">
      <t>レンアイカンジョウ</t>
    </rPh>
    <rPh sb="68" eb="70">
      <t>イジョウ</t>
    </rPh>
    <rPh sb="71" eb="73">
      <t>ヨフ</t>
    </rPh>
    <rPh sb="76" eb="77">
      <t>タノ</t>
    </rPh>
    <rPh sb="80" eb="81">
      <t>ウタ</t>
    </rPh>
    <rPh sb="82" eb="83">
      <t>ホ</t>
    </rPh>
    <rPh sb="86" eb="88">
      <t>ショウネン</t>
    </rPh>
    <rPh sb="96" eb="97">
      <t>オンナ</t>
    </rPh>
    <rPh sb="97" eb="100">
      <t>キュウケツキ</t>
    </rPh>
    <rPh sb="100" eb="102">
      <t>ショジョ</t>
    </rPh>
    <rPh sb="103" eb="105">
      <t>ドウテイ</t>
    </rPh>
    <rPh sb="106" eb="108">
      <t>ムテキ</t>
    </rPh>
    <rPh sb="109" eb="110">
      <t>ヒト</t>
    </rPh>
    <rPh sb="111" eb="113">
      <t>ハイジン</t>
    </rPh>
    <rPh sb="114" eb="116">
      <t>ガンボウ</t>
    </rPh>
    <rPh sb="116" eb="118">
      <t>コウセイ</t>
    </rPh>
    <rPh sb="119" eb="120">
      <t>ノ</t>
    </rPh>
    <phoneticPr fontId="1"/>
  </si>
  <si>
    <t>吸血鬼が夕日を浴びて無傷なのに鏡に映らない支離滅裂さが設定の甘さと射程距離を観てしまう。ナズナの肢体を性的に描き過ぎない佐川遥は良い。
よふかしなのに夜遊びが酒（観覧）と喋りと恋愛と性的意匠しかないのは勿体無い
性的意匠場面とそれ以外のキャラデザの崩れが激しい</t>
    <rPh sb="0" eb="3">
      <t>キュウケツキ</t>
    </rPh>
    <rPh sb="4" eb="6">
      <t>ユウヒ</t>
    </rPh>
    <rPh sb="7" eb="8">
      <t>ア</t>
    </rPh>
    <rPh sb="10" eb="12">
      <t>ムキズ</t>
    </rPh>
    <rPh sb="15" eb="16">
      <t>カガミ</t>
    </rPh>
    <rPh sb="17" eb="18">
      <t>ウツ</t>
    </rPh>
    <rPh sb="21" eb="25">
      <t>シリメツレツ</t>
    </rPh>
    <rPh sb="27" eb="29">
      <t>セッテイ</t>
    </rPh>
    <rPh sb="30" eb="31">
      <t>アマ</t>
    </rPh>
    <rPh sb="33" eb="37">
      <t>シャテイキョリ</t>
    </rPh>
    <rPh sb="38" eb="39">
      <t>ミ</t>
    </rPh>
    <rPh sb="48" eb="50">
      <t>シタイ</t>
    </rPh>
    <rPh sb="51" eb="53">
      <t>セイテキ</t>
    </rPh>
    <rPh sb="54" eb="55">
      <t>エガ</t>
    </rPh>
    <rPh sb="56" eb="57">
      <t>ス</t>
    </rPh>
    <rPh sb="60" eb="62">
      <t>サガワ</t>
    </rPh>
    <rPh sb="62" eb="63">
      <t>ハル</t>
    </rPh>
    <rPh sb="64" eb="65">
      <t>ヨ</t>
    </rPh>
    <rPh sb="75" eb="77">
      <t>ヨアソ</t>
    </rPh>
    <rPh sb="79" eb="80">
      <t>サケ</t>
    </rPh>
    <rPh sb="81" eb="83">
      <t>カンラン</t>
    </rPh>
    <rPh sb="85" eb="86">
      <t>シャベ</t>
    </rPh>
    <rPh sb="88" eb="90">
      <t>レンアイ</t>
    </rPh>
    <rPh sb="91" eb="93">
      <t>セイテキ</t>
    </rPh>
    <rPh sb="93" eb="95">
      <t>イショウ</t>
    </rPh>
    <rPh sb="101" eb="104">
      <t>モッタイナ</t>
    </rPh>
    <rPh sb="106" eb="108">
      <t>セイテキ</t>
    </rPh>
    <rPh sb="108" eb="110">
      <t>イショウ</t>
    </rPh>
    <rPh sb="110" eb="112">
      <t>バメン</t>
    </rPh>
    <rPh sb="115" eb="117">
      <t>イガイ</t>
    </rPh>
    <rPh sb="124" eb="125">
      <t>クズ</t>
    </rPh>
    <rPh sb="127" eb="128">
      <t>ハゲ</t>
    </rPh>
    <phoneticPr fontId="1"/>
  </si>
  <si>
    <t>マッサージ中に情動の忘却に泣き叫ぶ日笠陽子は巧く会社の出社妨害は良い虚構。最期に夜空を飛ぶ意匠で偏った世界観を躱す意匠は定型的。道の真ん中を歩く様相は面白くはない。遊びの意匠が中学生で留まる。ナイトプールもっと遊べよ、、宇野常寛「ひとりあそびの教科書」読むべき</t>
    <rPh sb="5" eb="6">
      <t>ナカ</t>
    </rPh>
    <rPh sb="7" eb="9">
      <t>ジョウドウ</t>
    </rPh>
    <rPh sb="10" eb="12">
      <t>ボウキャク</t>
    </rPh>
    <rPh sb="13" eb="14">
      <t>ナ</t>
    </rPh>
    <rPh sb="15" eb="16">
      <t>サケ</t>
    </rPh>
    <rPh sb="17" eb="19">
      <t>ヒガサ</t>
    </rPh>
    <rPh sb="19" eb="21">
      <t>ヨウコ</t>
    </rPh>
    <rPh sb="22" eb="23">
      <t>ウマ</t>
    </rPh>
    <rPh sb="24" eb="26">
      <t>カイシャ</t>
    </rPh>
    <rPh sb="27" eb="29">
      <t>シュッシャ</t>
    </rPh>
    <rPh sb="29" eb="31">
      <t>ボウガイ</t>
    </rPh>
    <rPh sb="32" eb="33">
      <t>ヨ</t>
    </rPh>
    <rPh sb="34" eb="36">
      <t>キョコウ</t>
    </rPh>
    <rPh sb="37" eb="39">
      <t>サイゴ</t>
    </rPh>
    <rPh sb="40" eb="42">
      <t>ヨゾラ</t>
    </rPh>
    <rPh sb="43" eb="44">
      <t>ト</t>
    </rPh>
    <rPh sb="45" eb="47">
      <t>イショウ</t>
    </rPh>
    <rPh sb="48" eb="49">
      <t>カタヨ</t>
    </rPh>
    <rPh sb="51" eb="54">
      <t>セカイカン</t>
    </rPh>
    <rPh sb="55" eb="56">
      <t>カワ</t>
    </rPh>
    <rPh sb="57" eb="59">
      <t>イショウ</t>
    </rPh>
    <rPh sb="60" eb="63">
      <t>テイケイテキ</t>
    </rPh>
    <rPh sb="64" eb="65">
      <t>ミチ</t>
    </rPh>
    <rPh sb="66" eb="67">
      <t>マ</t>
    </rPh>
    <rPh sb="68" eb="69">
      <t>ナカ</t>
    </rPh>
    <rPh sb="70" eb="71">
      <t>アル</t>
    </rPh>
    <rPh sb="72" eb="74">
      <t>ヨウソウ</t>
    </rPh>
    <rPh sb="75" eb="77">
      <t>オモシロ</t>
    </rPh>
    <rPh sb="82" eb="83">
      <t>アソ</t>
    </rPh>
    <rPh sb="85" eb="87">
      <t>イショウ</t>
    </rPh>
    <rPh sb="88" eb="91">
      <t>チュウガクセイ</t>
    </rPh>
    <rPh sb="92" eb="93">
      <t>ト</t>
    </rPh>
    <rPh sb="105" eb="106">
      <t>アソ</t>
    </rPh>
    <rPh sb="110" eb="114">
      <t>ウノツネヒロ</t>
    </rPh>
    <rPh sb="122" eb="125">
      <t>キョウカショ</t>
    </rPh>
    <rPh sb="126" eb="127">
      <t>ヨ</t>
    </rPh>
    <phoneticPr fontId="1"/>
  </si>
  <si>
    <t>24話）点
演出;
脚本;千空側復活、永遠の命説のメデューサ、ゼノ復活による月目標、宇宙船やるか
絵コンテ;琥珀復活の抱擁と飛び立つ鳥群が未来へと続く
キャラデザ;スイカ成人のデザインきちんとやれ
美術;
音響;</t>
    <rPh sb="2" eb="3">
      <t>ワ</t>
    </rPh>
    <rPh sb="13" eb="14">
      <t>セン</t>
    </rPh>
    <rPh sb="14" eb="15">
      <t>ソラ</t>
    </rPh>
    <rPh sb="15" eb="16">
      <t>カワ</t>
    </rPh>
    <rPh sb="16" eb="18">
      <t>フッカツ</t>
    </rPh>
    <rPh sb="19" eb="21">
      <t>エイエン</t>
    </rPh>
    <rPh sb="22" eb="23">
      <t>イノチ</t>
    </rPh>
    <rPh sb="23" eb="24">
      <t>セツ</t>
    </rPh>
    <rPh sb="33" eb="35">
      <t>フッカツ</t>
    </rPh>
    <rPh sb="38" eb="39">
      <t>ツキ</t>
    </rPh>
    <rPh sb="39" eb="41">
      <t>モクヒョウ</t>
    </rPh>
    <rPh sb="42" eb="45">
      <t>ウチュウセン</t>
    </rPh>
    <rPh sb="54" eb="56">
      <t>コハク</t>
    </rPh>
    <rPh sb="56" eb="58">
      <t>フッカツ</t>
    </rPh>
    <rPh sb="59" eb="61">
      <t>ホウヨウ</t>
    </rPh>
    <rPh sb="62" eb="63">
      <t>ト</t>
    </rPh>
    <rPh sb="64" eb="65">
      <t>タ</t>
    </rPh>
    <rPh sb="66" eb="67">
      <t>トリ</t>
    </rPh>
    <rPh sb="67" eb="68">
      <t>ム</t>
    </rPh>
    <rPh sb="69" eb="71">
      <t>ミライ</t>
    </rPh>
    <rPh sb="73" eb="74">
      <t>ツヅ</t>
    </rPh>
    <rPh sb="85" eb="87">
      <t>セイジン</t>
    </rPh>
    <phoneticPr fontId="1"/>
  </si>
  <si>
    <t xml:space="preserve">総評87点　ベスト次点
科学とは未来へ地道に楔を打ち込み続ける事。21，22話が神。
15話も良く、パナマの囮船の見送り、南米上陸ともに惜しげもなく魔改造される船舶からバイク6機、ギリギリの工程を楽しむネジの飛び具合、スタンリー追撃を躱しきる周到な罠、余韻を残すモールス信号、全てが緊張感高く驚異的
</t>
    <rPh sb="0" eb="2">
      <t>ソウヒョウ</t>
    </rPh>
    <rPh sb="4" eb="5">
      <t>テン</t>
    </rPh>
    <rPh sb="9" eb="11">
      <t>ジテン</t>
    </rPh>
    <rPh sb="31" eb="32">
      <t>コト</t>
    </rPh>
    <rPh sb="38" eb="39">
      <t>ワ</t>
    </rPh>
    <rPh sb="40" eb="41">
      <t>カミ</t>
    </rPh>
    <rPh sb="45" eb="46">
      <t>ワ</t>
    </rPh>
    <rPh sb="47" eb="48">
      <t>ヨ</t>
    </rPh>
    <phoneticPr fontId="1"/>
  </si>
  <si>
    <t>演出：予算縮減される印象
脚本：吸血鬼のパレードと童貞の力強さを解説的に紹介する
エコンテ：同族とナズナ終結で崩れるデザインは気を付けたい
キャラデザ：セリ吸血鬼ライバル登場、姉妹か。鏑も登場。七草ならあと5人いるか
美術：雨の徐々に驟雨になる描写が凄い</t>
    <rPh sb="0" eb="2">
      <t>エンシュツ</t>
    </rPh>
    <rPh sb="3" eb="5">
      <t>ヨサン</t>
    </rPh>
    <rPh sb="5" eb="7">
      <t>シュクゲン</t>
    </rPh>
    <rPh sb="10" eb="12">
      <t>インショウ</t>
    </rPh>
    <rPh sb="13" eb="15">
      <t>キャクホン</t>
    </rPh>
    <rPh sb="16" eb="19">
      <t>キュウケツキ</t>
    </rPh>
    <rPh sb="25" eb="27">
      <t>ドウテイ</t>
    </rPh>
    <rPh sb="28" eb="30">
      <t>チカラヅヨ</t>
    </rPh>
    <rPh sb="32" eb="35">
      <t>カイセツテキ</t>
    </rPh>
    <rPh sb="36" eb="38">
      <t>ショウカイ</t>
    </rPh>
    <rPh sb="46" eb="48">
      <t>ドウゾク</t>
    </rPh>
    <rPh sb="52" eb="54">
      <t>シュウケツ</t>
    </rPh>
    <rPh sb="55" eb="56">
      <t>クズ</t>
    </rPh>
    <rPh sb="63" eb="64">
      <t>キ</t>
    </rPh>
    <rPh sb="65" eb="66">
      <t>ツ</t>
    </rPh>
    <rPh sb="78" eb="81">
      <t>キュウケツキ</t>
    </rPh>
    <rPh sb="85" eb="87">
      <t>トウジョウ</t>
    </rPh>
    <rPh sb="88" eb="90">
      <t>シマイ</t>
    </rPh>
    <rPh sb="92" eb="93">
      <t>カブラ</t>
    </rPh>
    <rPh sb="94" eb="96">
      <t>トウジョウ</t>
    </rPh>
    <rPh sb="97" eb="99">
      <t>ナナクサ</t>
    </rPh>
    <rPh sb="104" eb="105">
      <t>ニン</t>
    </rPh>
    <rPh sb="109" eb="111">
      <t>ビジュツ</t>
    </rPh>
    <rPh sb="112" eb="113">
      <t>アメ</t>
    </rPh>
    <rPh sb="114" eb="116">
      <t>ジョジョ</t>
    </rPh>
    <rPh sb="117" eb="119">
      <t>シュウウ</t>
    </rPh>
    <rPh sb="122" eb="124">
      <t>ビョウシャ</t>
    </rPh>
    <rPh sb="125" eb="126">
      <t>スゴ</t>
    </rPh>
    <phoneticPr fontId="1"/>
  </si>
  <si>
    <t>点
演出;
脚本;一年縛りで漸く緊張感
絵コンテ;ナズナのデフォルメは可愛いがきくり味もある。困ったら夜景飛行感がある
キャラデザ;ナズナがインナーでアウトドアデート嫌がるは良いがゲームデートの発展性はゲーセン少女と異文化交流的に考えたい。マヒルの投入は昼間陣営の増強か
美術;
音響;
OP:後ろ向きは全員吸血鬼か
ED:</t>
    <rPh sb="9" eb="11">
      <t>イチネン</t>
    </rPh>
    <rPh sb="11" eb="12">
      <t>シバ</t>
    </rPh>
    <rPh sb="14" eb="15">
      <t>ヨウヤ</t>
    </rPh>
    <rPh sb="16" eb="19">
      <t>キンチョウカン</t>
    </rPh>
    <rPh sb="35" eb="37">
      <t>カワイ</t>
    </rPh>
    <rPh sb="42" eb="43">
      <t>アジ</t>
    </rPh>
    <rPh sb="47" eb="48">
      <t>コマ</t>
    </rPh>
    <rPh sb="51" eb="53">
      <t>ヤケイ</t>
    </rPh>
    <rPh sb="53" eb="55">
      <t>ヒコウ</t>
    </rPh>
    <rPh sb="55" eb="56">
      <t>カン</t>
    </rPh>
    <rPh sb="83" eb="84">
      <t>イヤ</t>
    </rPh>
    <rPh sb="87" eb="88">
      <t>ヨ</t>
    </rPh>
    <rPh sb="97" eb="99">
      <t>ハッテン</t>
    </rPh>
    <rPh sb="99" eb="100">
      <t>セイ</t>
    </rPh>
    <rPh sb="105" eb="107">
      <t>ショウジョ</t>
    </rPh>
    <rPh sb="108" eb="113">
      <t>イブンカコウリュウ</t>
    </rPh>
    <rPh sb="113" eb="114">
      <t>テキ</t>
    </rPh>
    <rPh sb="115" eb="116">
      <t>カンガ</t>
    </rPh>
    <rPh sb="124" eb="126">
      <t>トウニュウ</t>
    </rPh>
    <rPh sb="127" eb="129">
      <t>ヒルマ</t>
    </rPh>
    <rPh sb="129" eb="131">
      <t>ジンエイ</t>
    </rPh>
    <rPh sb="147" eb="148">
      <t>ウシ</t>
    </rPh>
    <rPh sb="149" eb="150">
      <t>ム</t>
    </rPh>
    <rPh sb="152" eb="154">
      <t>ゼンイン</t>
    </rPh>
    <rPh sb="154" eb="157">
      <t>キュウケツキ</t>
    </rPh>
    <phoneticPr fontId="1"/>
  </si>
  <si>
    <t>I’ll　be fine ,not child anymore.
演出;夏祭の異文化に彷徨うリリーの造詣は寂寞感と断絶が良い。蛍の光も良いが手綱曳から花火は性的で或る意味満点
脚本;温泉、磐梯祭り、着物、縁日と異文化交流
絵コンテ;磐梯祭の異人空間に迷い込むリリー意匠が良い
キャラデザ;父肩の傷ｗ
美術;鹿威しとGuyFolksNightが異文化交流の端緒
音響;蛍の光は実は英国産</t>
    <rPh sb="36" eb="38">
      <t>ナツマツ</t>
    </rPh>
    <rPh sb="39" eb="42">
      <t>イブンカ</t>
    </rPh>
    <rPh sb="43" eb="45">
      <t>サマヨ</t>
    </rPh>
    <rPh sb="50" eb="52">
      <t>ゾウケイ</t>
    </rPh>
    <rPh sb="53" eb="55">
      <t>セキバク</t>
    </rPh>
    <rPh sb="55" eb="56">
      <t>カン</t>
    </rPh>
    <rPh sb="57" eb="59">
      <t>ダンゼツ</t>
    </rPh>
    <rPh sb="60" eb="61">
      <t>ヨ</t>
    </rPh>
    <rPh sb="63" eb="64">
      <t>ホタル</t>
    </rPh>
    <rPh sb="65" eb="66">
      <t>ヒカリ</t>
    </rPh>
    <rPh sb="67" eb="68">
      <t>イ</t>
    </rPh>
    <rPh sb="70" eb="72">
      <t>タヅナ</t>
    </rPh>
    <rPh sb="72" eb="73">
      <t>ヒキ</t>
    </rPh>
    <rPh sb="75" eb="77">
      <t>ハナビ</t>
    </rPh>
    <rPh sb="78" eb="80">
      <t>セイテキ</t>
    </rPh>
    <rPh sb="81" eb="82">
      <t>ア</t>
    </rPh>
    <rPh sb="83" eb="85">
      <t>イミ</t>
    </rPh>
    <rPh sb="85" eb="87">
      <t>マンテン</t>
    </rPh>
    <rPh sb="91" eb="93">
      <t>オンセン</t>
    </rPh>
    <rPh sb="94" eb="96">
      <t>バンダイ</t>
    </rPh>
    <rPh sb="96" eb="97">
      <t>マツ</t>
    </rPh>
    <rPh sb="99" eb="101">
      <t>キモノ</t>
    </rPh>
    <rPh sb="102" eb="104">
      <t>エンニチ</t>
    </rPh>
    <rPh sb="105" eb="110">
      <t>イブンカコウリュウ</t>
    </rPh>
    <rPh sb="116" eb="118">
      <t>バンダイ</t>
    </rPh>
    <rPh sb="118" eb="119">
      <t>サイ</t>
    </rPh>
    <rPh sb="120" eb="122">
      <t>イジン</t>
    </rPh>
    <rPh sb="122" eb="124">
      <t>クウカン</t>
    </rPh>
    <rPh sb="125" eb="126">
      <t>マヨ</t>
    </rPh>
    <rPh sb="127" eb="128">
      <t>コ</t>
    </rPh>
    <rPh sb="132" eb="134">
      <t>イショウ</t>
    </rPh>
    <rPh sb="135" eb="136">
      <t>ヨ</t>
    </rPh>
    <rPh sb="144" eb="145">
      <t>チチ</t>
    </rPh>
    <rPh sb="145" eb="146">
      <t>カタ</t>
    </rPh>
    <rPh sb="147" eb="148">
      <t>キズ</t>
    </rPh>
    <rPh sb="153" eb="155">
      <t>シシオド</t>
    </rPh>
    <rPh sb="171" eb="174">
      <t>イブンカ</t>
    </rPh>
    <rPh sb="174" eb="176">
      <t>コウリュウ</t>
    </rPh>
    <rPh sb="177" eb="179">
      <t>タンショ</t>
    </rPh>
    <rPh sb="183" eb="184">
      <t>ホタル</t>
    </rPh>
    <rPh sb="185" eb="186">
      <t>ヒカリ</t>
    </rPh>
    <rPh sb="187" eb="188">
      <t>ジツ</t>
    </rPh>
    <rPh sb="189" eb="191">
      <t>エイコク</t>
    </rPh>
    <rPh sb="191" eb="192">
      <t>サン</t>
    </rPh>
    <phoneticPr fontId="1"/>
  </si>
  <si>
    <t>総評65点
源氏物語を幼女ロシデレでやる。幼女とは異人であり巫女であり性的搾取に陥りやすい罠。中学生女子に違和感なく混じる大学生の意匠がヤバ過ぎるが、リリーのアリス意匠のアイキャッチで合法化されえる。漢気コアラでは中和されず。父の介入を予期する。
ゲーム主題でゲーム動作と画面が30年前の意匠で中高年向けだが若年層への遺産引き継感も。ギザ歯加賀花林の弟子育成やゲーム画面含めしっかり描くと良かったが。
英語発音ガチで見所である</t>
    <rPh sb="0" eb="2">
      <t>ソウヒョウ</t>
    </rPh>
    <rPh sb="4" eb="5">
      <t>テン</t>
    </rPh>
    <rPh sb="147" eb="150">
      <t>チュウコウネン</t>
    </rPh>
    <rPh sb="150" eb="151">
      <t>ム</t>
    </rPh>
    <rPh sb="154" eb="157">
      <t>ジャクネンソウ</t>
    </rPh>
    <rPh sb="159" eb="161">
      <t>イサン</t>
    </rPh>
    <rPh sb="161" eb="162">
      <t>ヒ</t>
    </rPh>
    <rPh sb="163" eb="164">
      <t>ツギ</t>
    </rPh>
    <rPh sb="164" eb="165">
      <t>カン</t>
    </rPh>
    <rPh sb="185" eb="186">
      <t>フク</t>
    </rPh>
    <rPh sb="194" eb="195">
      <t>ヨ</t>
    </rPh>
    <rPh sb="208" eb="210">
      <t>ミドコロ</t>
    </rPh>
    <phoneticPr fontId="1"/>
  </si>
  <si>
    <t>点
演出;結局恋愛に収斂する可能性
脚本;セリとあっくんの何気にガチ恋愛描写と眷属が良いが
絵コンテ;ナズナとセリの蹴り合い巧い。極彩色で性的、暴力的遷移を恐怖に描くカラオケは緊張がある
キャラデザ;カラオケの選曲と態度と理解は一人遊び的に高精度
美術;
音響;
OP:
ED:</t>
    <rPh sb="5" eb="7">
      <t>ケッキョク</t>
    </rPh>
    <rPh sb="7" eb="9">
      <t>レンアイ</t>
    </rPh>
    <rPh sb="10" eb="12">
      <t>シュウレン</t>
    </rPh>
    <rPh sb="14" eb="17">
      <t>カノウセイ</t>
    </rPh>
    <rPh sb="29" eb="31">
      <t>ナニゲ</t>
    </rPh>
    <rPh sb="34" eb="38">
      <t>レンアイビョウシャ</t>
    </rPh>
    <rPh sb="39" eb="41">
      <t>ケンゾク</t>
    </rPh>
    <rPh sb="42" eb="43">
      <t>イ</t>
    </rPh>
    <rPh sb="58" eb="59">
      <t>ケ</t>
    </rPh>
    <rPh sb="60" eb="61">
      <t>ア</t>
    </rPh>
    <rPh sb="62" eb="63">
      <t>ウマ</t>
    </rPh>
    <rPh sb="65" eb="68">
      <t>ゴクサイシキ</t>
    </rPh>
    <rPh sb="69" eb="71">
      <t>セイテキ</t>
    </rPh>
    <rPh sb="72" eb="75">
      <t>ボウリョクテキ</t>
    </rPh>
    <rPh sb="75" eb="77">
      <t>センイ</t>
    </rPh>
    <rPh sb="78" eb="80">
      <t>キョウフ</t>
    </rPh>
    <rPh sb="81" eb="82">
      <t>エガ</t>
    </rPh>
    <rPh sb="88" eb="90">
      <t>キンチョウ</t>
    </rPh>
    <rPh sb="105" eb="107">
      <t>センキョク</t>
    </rPh>
    <rPh sb="108" eb="110">
      <t>タイド</t>
    </rPh>
    <rPh sb="111" eb="113">
      <t>リカイ</t>
    </rPh>
    <rPh sb="114" eb="117">
      <t>ヒトリアソ</t>
    </rPh>
    <rPh sb="118" eb="119">
      <t>テキ</t>
    </rPh>
    <rPh sb="120" eb="123">
      <t>コウセイド</t>
    </rPh>
    <phoneticPr fontId="1"/>
  </si>
  <si>
    <t>点
演出;
脚本;ミドリメイド服とナズナバイト回と盗撮対策。承認欲求と自撮りを包摂する良い説教回
絵コンテ;ロッカーでビール飲むのやめろｗ盗撮画像検証でじっくり観るコウは良い。後半ちょい崩れ
キャラデザ;ナズナとミドリのメイド服回
美術;
音響;
OP:
ED:</t>
    <rPh sb="15" eb="16">
      <t>フク</t>
    </rPh>
    <rPh sb="23" eb="24">
      <t>カイ</t>
    </rPh>
    <rPh sb="25" eb="27">
      <t>トウサツ</t>
    </rPh>
    <rPh sb="27" eb="29">
      <t>タイサク</t>
    </rPh>
    <rPh sb="30" eb="34">
      <t>ショウニンヨッキュウ</t>
    </rPh>
    <rPh sb="35" eb="37">
      <t>ジド</t>
    </rPh>
    <rPh sb="39" eb="41">
      <t>ホウセツ</t>
    </rPh>
    <rPh sb="62" eb="63">
      <t>ノ</t>
    </rPh>
    <rPh sb="69" eb="73">
      <t>トウサツガゾウ</t>
    </rPh>
    <rPh sb="73" eb="75">
      <t>ケンショウ</t>
    </rPh>
    <rPh sb="80" eb="81">
      <t>ミ</t>
    </rPh>
    <rPh sb="85" eb="86">
      <t>ヨ</t>
    </rPh>
    <rPh sb="88" eb="90">
      <t>コウハン</t>
    </rPh>
    <rPh sb="93" eb="94">
      <t>クズ</t>
    </rPh>
    <rPh sb="113" eb="114">
      <t>フク</t>
    </rPh>
    <rPh sb="114" eb="115">
      <t>カイ</t>
    </rPh>
    <phoneticPr fontId="1"/>
  </si>
  <si>
    <t>点
演出;
脚本;
絵コンテ;指輪と旭で吸血鬼を殺す
キャラデザ;鶯餡子登場で吸血鬼の暗部を差し込む
美術;
音響;
OP:
ED:</t>
    <rPh sb="15" eb="17">
      <t>ユビワ</t>
    </rPh>
    <rPh sb="18" eb="19">
      <t>アサヒ</t>
    </rPh>
    <rPh sb="20" eb="23">
      <t>キュウケツキ</t>
    </rPh>
    <rPh sb="24" eb="25">
      <t>コロ</t>
    </rPh>
    <rPh sb="33" eb="34">
      <t>ウグイス</t>
    </rPh>
    <rPh sb="34" eb="35">
      <t>アン</t>
    </rPh>
    <rPh sb="35" eb="36">
      <t>コ</t>
    </rPh>
    <rPh sb="36" eb="38">
      <t>トウジョウ</t>
    </rPh>
    <rPh sb="39" eb="42">
      <t>キュウケツキ</t>
    </rPh>
    <rPh sb="43" eb="45">
      <t>アンブ</t>
    </rPh>
    <rPh sb="46" eb="47">
      <t>サ</t>
    </rPh>
    <rPh sb="48" eb="49">
      <t>コ</t>
    </rPh>
    <phoneticPr fontId="1"/>
  </si>
  <si>
    <t>点
演出;綺麗な美術と動線が異世界感覚を強く想起するためによふかし、よあそびの魅力ある描写が殆どなく、飲む、食う、打つくらいの想像力を地方都市で撒き散らす。線路沿いと住宅街を徘徊するしかない、景色の変化が空以外に無いのは作者の射程距離の限界性を表すか
脚本;
絵コンテ;夜の居場所を追われるコウは或る意味本質的
キャラデザ;鶯餡子の公的/私的存在に追いやられる異物寸前のコウ
美術;
音響;
OP:
ED:</t>
    <rPh sb="5" eb="7">
      <t>キレイ</t>
    </rPh>
    <rPh sb="8" eb="10">
      <t>ビジュツ</t>
    </rPh>
    <rPh sb="11" eb="13">
      <t>ドウセン</t>
    </rPh>
    <rPh sb="14" eb="17">
      <t>イセカイ</t>
    </rPh>
    <rPh sb="17" eb="19">
      <t>カンカク</t>
    </rPh>
    <rPh sb="20" eb="21">
      <t>ツヨ</t>
    </rPh>
    <rPh sb="22" eb="24">
      <t>ソウキ</t>
    </rPh>
    <rPh sb="39" eb="41">
      <t>ミリョク</t>
    </rPh>
    <rPh sb="43" eb="45">
      <t>ビョウシャ</t>
    </rPh>
    <rPh sb="46" eb="47">
      <t>ホトン</t>
    </rPh>
    <rPh sb="51" eb="52">
      <t>ノ</t>
    </rPh>
    <rPh sb="54" eb="55">
      <t>ク</t>
    </rPh>
    <rPh sb="57" eb="58">
      <t>ウ</t>
    </rPh>
    <rPh sb="63" eb="66">
      <t>ソウゾウリョク</t>
    </rPh>
    <rPh sb="67" eb="71">
      <t>チホウトシ</t>
    </rPh>
    <rPh sb="72" eb="73">
      <t>マ</t>
    </rPh>
    <rPh sb="74" eb="75">
      <t>チ</t>
    </rPh>
    <rPh sb="78" eb="80">
      <t>センロ</t>
    </rPh>
    <rPh sb="80" eb="81">
      <t>ソ</t>
    </rPh>
    <rPh sb="83" eb="86">
      <t>ジュウタクガイ</t>
    </rPh>
    <rPh sb="87" eb="89">
      <t>ハイカイ</t>
    </rPh>
    <rPh sb="96" eb="98">
      <t>ケシキ</t>
    </rPh>
    <rPh sb="99" eb="101">
      <t>ヘンカ</t>
    </rPh>
    <rPh sb="102" eb="103">
      <t>ソラ</t>
    </rPh>
    <rPh sb="103" eb="105">
      <t>イガイ</t>
    </rPh>
    <rPh sb="106" eb="107">
      <t>ナ</t>
    </rPh>
    <rPh sb="110" eb="112">
      <t>サクシャ</t>
    </rPh>
    <rPh sb="113" eb="117">
      <t>シャテイキョリ</t>
    </rPh>
    <rPh sb="118" eb="121">
      <t>ゲンカイセイ</t>
    </rPh>
    <rPh sb="122" eb="123">
      <t>アラワ</t>
    </rPh>
    <rPh sb="135" eb="136">
      <t>ヨル</t>
    </rPh>
    <rPh sb="137" eb="140">
      <t>イバショ</t>
    </rPh>
    <rPh sb="141" eb="142">
      <t>オ</t>
    </rPh>
    <rPh sb="148" eb="149">
      <t>ア</t>
    </rPh>
    <rPh sb="150" eb="152">
      <t>イミ</t>
    </rPh>
    <rPh sb="152" eb="155">
      <t>ホンシツテキ</t>
    </rPh>
    <rPh sb="162" eb="163">
      <t>ウグイス</t>
    </rPh>
    <rPh sb="163" eb="165">
      <t>アンコ</t>
    </rPh>
    <rPh sb="166" eb="168">
      <t>コウテキ</t>
    </rPh>
    <rPh sb="169" eb="171">
      <t>シテキ</t>
    </rPh>
    <rPh sb="171" eb="173">
      <t>ソンザイ</t>
    </rPh>
    <rPh sb="174" eb="175">
      <t>オ</t>
    </rPh>
    <rPh sb="180" eb="182">
      <t>イブツ</t>
    </rPh>
    <rPh sb="182" eb="184">
      <t>スンゼン</t>
    </rPh>
    <phoneticPr fontId="1"/>
  </si>
  <si>
    <t>総評　完璧な序盤だったが。
二次性徴前の少年と処女吸血鬼が夜更かしを通して世界の裏の顔を拡げつつ恋愛関係に落ち着く予感通りに。遅い。
夜の描写が非常に魅力的、居住地の黒い黄金、公園の蒼紫、ビル群の黒深淵、最期の飛行の彼岸感が凄まじい。
遊びとは、メッセージの解釈の仕方を巡る相互行為で、隠喩や演技やパラドックスの理解を前提とする極めて高度な知的行為であるゆえに、よあそびの魅力ある描写が殆どなく、飲む、食う、打つ、性欲くらいの想像力を地方都市で撒き散らす。性欲はフロイト理論に忠実だが。線路沿いと住宅街を徘徊するしかない、景色の変化が空以外に無いのは作者の射程距離の限界性を表すか。宇野常寛「ひとりあそびの教科書」読むべき。夜景とネオンに入り混じるクラブリズム意匠が一つのテーマでCreepyNutsとも噛み合うOPが最高</t>
    <rPh sb="0" eb="2">
      <t>ソウヒョウ</t>
    </rPh>
    <rPh sb="59" eb="60">
      <t>トオ</t>
    </rPh>
    <rPh sb="63" eb="64">
      <t>オソ</t>
    </rPh>
    <rPh sb="207" eb="209">
      <t>セイヨク</t>
    </rPh>
    <rPh sb="228" eb="230">
      <t>セイヨク</t>
    </rPh>
    <rPh sb="235" eb="237">
      <t>リロン</t>
    </rPh>
    <rPh sb="238" eb="240">
      <t>チュウジツ</t>
    </rPh>
    <rPh sb="359" eb="361">
      <t>サイコウ</t>
    </rPh>
    <phoneticPr fontId="1"/>
  </si>
  <si>
    <t>点
演出;性と暴力を弱い自意識男子で表象するオタク入門サンデー読者転がし
脚本;ぼくっ娘吸血鬼ハツカ自宅。性欲の定義は強いが恋心の定義が脚本的甘さに直結する構造がある。恋愛感情を恋と愛に混ぜ込む思想で射程の浅さがある。新しいことを見出すのが最終話なのは遅い
絵コンテ;歩道橋からの飛び降りはもう少し魅せ方がある.泣きながらキスするナズナは満点
キャラデザ;
美術;ハツカ自宅リビングの先代ブルジョワ敵丁寧さ
音響;
OP:CreepyNutsのOPのR&amp;B感とポップスが最高
ED:</t>
    <rPh sb="5" eb="6">
      <t>セイ</t>
    </rPh>
    <rPh sb="7" eb="9">
      <t>ボウリョク</t>
    </rPh>
    <rPh sb="10" eb="11">
      <t>ヨワ</t>
    </rPh>
    <rPh sb="12" eb="15">
      <t>ジイシキ</t>
    </rPh>
    <rPh sb="15" eb="17">
      <t>ダンシ</t>
    </rPh>
    <rPh sb="18" eb="20">
      <t>ヒョウショウ</t>
    </rPh>
    <rPh sb="25" eb="27">
      <t>ニュウモン</t>
    </rPh>
    <rPh sb="31" eb="33">
      <t>ドクシャ</t>
    </rPh>
    <rPh sb="33" eb="34">
      <t>コロ</t>
    </rPh>
    <rPh sb="43" eb="44">
      <t>ムスメ</t>
    </rPh>
    <rPh sb="44" eb="47">
      <t>キュウケツキ</t>
    </rPh>
    <rPh sb="50" eb="52">
      <t>ジタク</t>
    </rPh>
    <rPh sb="53" eb="55">
      <t>セイヨク</t>
    </rPh>
    <rPh sb="56" eb="58">
      <t>テイギ</t>
    </rPh>
    <rPh sb="59" eb="60">
      <t>ツヨ</t>
    </rPh>
    <rPh sb="62" eb="64">
      <t>コイゴコロ</t>
    </rPh>
    <rPh sb="65" eb="67">
      <t>テイギ</t>
    </rPh>
    <rPh sb="68" eb="70">
      <t>キャクホン</t>
    </rPh>
    <rPh sb="70" eb="71">
      <t>テキ</t>
    </rPh>
    <rPh sb="71" eb="72">
      <t>アマ</t>
    </rPh>
    <rPh sb="74" eb="76">
      <t>チョッケツ</t>
    </rPh>
    <rPh sb="78" eb="80">
      <t>コウゾウ</t>
    </rPh>
    <rPh sb="84" eb="86">
      <t>レンアイ</t>
    </rPh>
    <rPh sb="86" eb="88">
      <t>カンジョウ</t>
    </rPh>
    <rPh sb="89" eb="90">
      <t>コイ</t>
    </rPh>
    <rPh sb="91" eb="92">
      <t>アイ</t>
    </rPh>
    <rPh sb="93" eb="94">
      <t>マ</t>
    </rPh>
    <rPh sb="95" eb="96">
      <t>コ</t>
    </rPh>
    <rPh sb="97" eb="99">
      <t>シソウ</t>
    </rPh>
    <rPh sb="100" eb="102">
      <t>シャテイ</t>
    </rPh>
    <rPh sb="103" eb="104">
      <t>アサ</t>
    </rPh>
    <rPh sb="109" eb="110">
      <t>アタラ</t>
    </rPh>
    <rPh sb="115" eb="117">
      <t>ミイダ</t>
    </rPh>
    <rPh sb="120" eb="123">
      <t>サイシュウワ</t>
    </rPh>
    <rPh sb="126" eb="127">
      <t>オソ</t>
    </rPh>
    <rPh sb="134" eb="137">
      <t>ホドウキョウ</t>
    </rPh>
    <rPh sb="140" eb="141">
      <t>ト</t>
    </rPh>
    <rPh sb="142" eb="143">
      <t>オ</t>
    </rPh>
    <rPh sb="147" eb="148">
      <t>スコ</t>
    </rPh>
    <rPh sb="149" eb="150">
      <t>ミ</t>
    </rPh>
    <rPh sb="151" eb="152">
      <t>カタ</t>
    </rPh>
    <rPh sb="156" eb="157">
      <t>ナ</t>
    </rPh>
    <rPh sb="169" eb="171">
      <t>マンテン</t>
    </rPh>
    <rPh sb="185" eb="187">
      <t>ジタク</t>
    </rPh>
    <rPh sb="192" eb="194">
      <t>センダイ</t>
    </rPh>
    <rPh sb="199" eb="200">
      <t>テキ</t>
    </rPh>
    <rPh sb="200" eb="202">
      <t>テイネイ</t>
    </rPh>
    <rPh sb="228" eb="229">
      <t>カン</t>
    </rPh>
    <rPh sb="235" eb="237">
      <t>サイコウ</t>
    </rPh>
    <phoneticPr fontId="1"/>
  </si>
  <si>
    <t>点　凄まじい
演出;祭りと悦子との別れの極彩色の環の拡がる異世界的情動の描写の新しさ。繰り返すミュージカル意匠はディズニー的原典回帰であり現代的応用可能性を試す導線でもある
脚本;ノーベルえっちゃん賞に向けた全ての空港意匠が結実する。振られる安達太良を励ます様々な地域、導線、民俗、地理的条件が広がる
絵コンテ;神業すら受け流す悦子。桃色服のパンを引き延ばす意匠の神的発見。背景描写を原色で固める意匠の導線への強度を考える
キャラデザ;安達太良兄が良い
美術;滅茶苦茶マカベ
音響;ごちゃまぜミュージカルの安達太良とミィコで落す原典回帰。音楽的喜怒哀楽の切断差が多重楽曲のアレゴリー的アニメを示す</t>
    <rPh sb="2" eb="3">
      <t>スサ</t>
    </rPh>
    <rPh sb="10" eb="11">
      <t>マツ</t>
    </rPh>
    <rPh sb="13" eb="15">
      <t>エツコ</t>
    </rPh>
    <rPh sb="17" eb="18">
      <t>ワカ</t>
    </rPh>
    <rPh sb="20" eb="23">
      <t>ゴクサイシキ</t>
    </rPh>
    <rPh sb="24" eb="25">
      <t>ワ</t>
    </rPh>
    <rPh sb="26" eb="27">
      <t>ヒロ</t>
    </rPh>
    <rPh sb="29" eb="32">
      <t>イセカイ</t>
    </rPh>
    <rPh sb="32" eb="33">
      <t>テキ</t>
    </rPh>
    <rPh sb="33" eb="35">
      <t>ジョウドウ</t>
    </rPh>
    <rPh sb="36" eb="38">
      <t>ビョウシャ</t>
    </rPh>
    <rPh sb="39" eb="40">
      <t>アタラ</t>
    </rPh>
    <rPh sb="43" eb="44">
      <t>ク</t>
    </rPh>
    <rPh sb="45" eb="46">
      <t>カエ</t>
    </rPh>
    <rPh sb="53" eb="55">
      <t>イショウ</t>
    </rPh>
    <rPh sb="61" eb="62">
      <t>テキ</t>
    </rPh>
    <rPh sb="62" eb="66">
      <t>ゲンテンカイキ</t>
    </rPh>
    <rPh sb="69" eb="71">
      <t>ゲンダイ</t>
    </rPh>
    <rPh sb="71" eb="72">
      <t>テキ</t>
    </rPh>
    <rPh sb="72" eb="77">
      <t>オウヨウカノウセイ</t>
    </rPh>
    <rPh sb="78" eb="79">
      <t>タメ</t>
    </rPh>
    <rPh sb="80" eb="82">
      <t>ドウセン</t>
    </rPh>
    <rPh sb="117" eb="118">
      <t>フ</t>
    </rPh>
    <rPh sb="121" eb="125">
      <t>アダタラ</t>
    </rPh>
    <rPh sb="126" eb="127">
      <t>ハゲ</t>
    </rPh>
    <rPh sb="129" eb="131">
      <t>サマザマ</t>
    </rPh>
    <rPh sb="132" eb="134">
      <t>チイキ</t>
    </rPh>
    <rPh sb="135" eb="137">
      <t>ドウセン</t>
    </rPh>
    <rPh sb="141" eb="144">
      <t>チリテキ</t>
    </rPh>
    <rPh sb="144" eb="146">
      <t>ジョウケン</t>
    </rPh>
    <rPh sb="147" eb="148">
      <t>ヒロ</t>
    </rPh>
    <rPh sb="156" eb="158">
      <t>カミワザ</t>
    </rPh>
    <rPh sb="160" eb="161">
      <t>ウ</t>
    </rPh>
    <rPh sb="162" eb="163">
      <t>ナガ</t>
    </rPh>
    <rPh sb="164" eb="166">
      <t>エツコ</t>
    </rPh>
    <rPh sb="167" eb="169">
      <t>モモイロ</t>
    </rPh>
    <rPh sb="169" eb="170">
      <t>フク</t>
    </rPh>
    <rPh sb="174" eb="175">
      <t>ヒ</t>
    </rPh>
    <rPh sb="176" eb="177">
      <t>ノ</t>
    </rPh>
    <rPh sb="179" eb="181">
      <t>イショウ</t>
    </rPh>
    <rPh sb="182" eb="184">
      <t>カミテキ</t>
    </rPh>
    <rPh sb="184" eb="186">
      <t>ハッケン</t>
    </rPh>
    <rPh sb="187" eb="191">
      <t>ハイケイビョウシャ</t>
    </rPh>
    <rPh sb="192" eb="194">
      <t>ゲンショク</t>
    </rPh>
    <rPh sb="195" eb="196">
      <t>カタ</t>
    </rPh>
    <rPh sb="198" eb="200">
      <t>イショウ</t>
    </rPh>
    <rPh sb="201" eb="203">
      <t>ドウセン</t>
    </rPh>
    <rPh sb="205" eb="207">
      <t>キョウド</t>
    </rPh>
    <rPh sb="208" eb="209">
      <t>カンガ</t>
    </rPh>
    <rPh sb="218" eb="222">
      <t>アダタラ</t>
    </rPh>
    <rPh sb="222" eb="223">
      <t>アニ</t>
    </rPh>
    <rPh sb="224" eb="225">
      <t>ヨ</t>
    </rPh>
    <rPh sb="230" eb="234">
      <t>メチャクチャ</t>
    </rPh>
    <rPh sb="253" eb="257">
      <t>アダタラ</t>
    </rPh>
    <rPh sb="262" eb="263">
      <t>オト</t>
    </rPh>
    <rPh sb="264" eb="268">
      <t>ゲンテンカイキ</t>
    </rPh>
    <rPh sb="269" eb="272">
      <t>オンガクテキ</t>
    </rPh>
    <rPh sb="272" eb="276">
      <t>キドアイラク</t>
    </rPh>
    <rPh sb="277" eb="280">
      <t>セツダンサ</t>
    </rPh>
    <phoneticPr fontId="1"/>
  </si>
  <si>
    <t>総評　88点　ベスト次点
5,10,12話が神。
日常の可能性の掘削や落語に神性を見出し寿ぐ。
細工丁寧で見逃せない奇妙な緊張感はシャフト的意匠の近接。漫画的意匠のアニメ空間拡張性を試す。5話における可塑性とは画面の分割による現実の加工可能性、媒介性による情報の捨象である。
限界性とは人間の認知限界（画面4分割以上の了解可能性の断絶）と、その隠喩としての現実の了解不可能性。
豊饒性とは可塑性と限界性を踏まえつも、狭隘に現実の逸脱性を見出せる可能性。現代のビューティフルドリーマー（うる星）は無数の市民の豊かな並行世界を重畳し日常を限りない可能性へ拓く。
13話においては繰り返す乱雑ミュージカル意匠はディズニー的原典回帰であり現代的応用可能性を試す導線でもある。音楽的喜怒哀楽の切断差が多重楽曲のアレゴリー的アニメを示す。
振られる安達太良を励ます様々な地域、導線、民俗、地理的条件が広がる</t>
    <rPh sb="0" eb="2">
      <t>ソウヒョウ</t>
    </rPh>
    <rPh sb="5" eb="6">
      <t>テン</t>
    </rPh>
    <rPh sb="10" eb="12">
      <t>ジテン</t>
    </rPh>
    <rPh sb="20" eb="21">
      <t>ワ</t>
    </rPh>
    <rPh sb="22" eb="23">
      <t>カミ</t>
    </rPh>
    <rPh sb="35" eb="37">
      <t>ラクゴ</t>
    </rPh>
    <rPh sb="95" eb="96">
      <t>ワ</t>
    </rPh>
    <rPh sb="281" eb="282">
      <t>ワ</t>
    </rPh>
    <phoneticPr fontId="1"/>
  </si>
  <si>
    <t>まったく最近の探偵ときたら</t>
  </si>
  <si>
    <t>身も心も老衰した中年男探偵が押しかけJKで再起する
ライデンフィルムは安定的だが脚本と人物造詣が致命的　
探偵ならではの深みを撃ち出せないギャグに終始すると厳しそう
ぐらんぶる辺り参照しても</t>
    <phoneticPr fontId="1"/>
  </si>
  <si>
    <t>（24話）点
演出;愛と恋を取り違えた少女の不幸か、独立の為の喪失か。想像力の飛躍を夢見て締める最期が美しい。
脚本;許しを請うアンに現れるホビット的爺は虚構のギルバートの復活、現実世界のギルバートの喪失を示すか。最期は纏めすぎ
絵コンテ;愛に焦がれて裏切られる重篤の雨下のアンとロイ幻想は素晴らしい説教
キャラデザ;ロイ、貴方は私の一生を滅ぼした。貴重な友情に感謝するロイが素敵。アンの請う赦しは浅はか。フィリパの諦念と葛藤を受け入れる造詣が良い。デイビーのあけすけな単純人間への成長はある意味福音か
美術;
音響;</t>
    <rPh sb="3" eb="4">
      <t>ワ</t>
    </rPh>
    <rPh sb="10" eb="11">
      <t>アイ</t>
    </rPh>
    <rPh sb="12" eb="13">
      <t>コイ</t>
    </rPh>
    <rPh sb="14" eb="15">
      <t>ト</t>
    </rPh>
    <rPh sb="16" eb="17">
      <t>チガ</t>
    </rPh>
    <rPh sb="19" eb="21">
      <t>ショウジョ</t>
    </rPh>
    <rPh sb="22" eb="24">
      <t>フコウ</t>
    </rPh>
    <rPh sb="26" eb="28">
      <t>ドクリツ</t>
    </rPh>
    <rPh sb="29" eb="30">
      <t>タメ</t>
    </rPh>
    <rPh sb="31" eb="33">
      <t>ソウシツ</t>
    </rPh>
    <rPh sb="35" eb="38">
      <t>ソウゾウリョク</t>
    </rPh>
    <rPh sb="39" eb="41">
      <t>ヒヤク</t>
    </rPh>
    <rPh sb="42" eb="44">
      <t>ユメミ</t>
    </rPh>
    <rPh sb="45" eb="46">
      <t>シ</t>
    </rPh>
    <rPh sb="48" eb="50">
      <t>サイゴ</t>
    </rPh>
    <rPh sb="51" eb="52">
      <t>ウツク</t>
    </rPh>
    <rPh sb="59" eb="60">
      <t>ユル</t>
    </rPh>
    <rPh sb="62" eb="63">
      <t>コ</t>
    </rPh>
    <rPh sb="67" eb="68">
      <t>アラワ</t>
    </rPh>
    <rPh sb="74" eb="75">
      <t>テキ</t>
    </rPh>
    <rPh sb="75" eb="76">
      <t>ジジイ</t>
    </rPh>
    <rPh sb="77" eb="79">
      <t>キョコウ</t>
    </rPh>
    <rPh sb="86" eb="88">
      <t>フッカツ</t>
    </rPh>
    <rPh sb="89" eb="93">
      <t>ゲンジツセカイ</t>
    </rPh>
    <rPh sb="100" eb="102">
      <t>ソウシツ</t>
    </rPh>
    <rPh sb="103" eb="104">
      <t>シメ</t>
    </rPh>
    <rPh sb="107" eb="109">
      <t>サイゴ</t>
    </rPh>
    <rPh sb="110" eb="111">
      <t>マト</t>
    </rPh>
    <rPh sb="120" eb="121">
      <t>アイ</t>
    </rPh>
    <rPh sb="122" eb="123">
      <t>コ</t>
    </rPh>
    <rPh sb="126" eb="128">
      <t>ウラギ</t>
    </rPh>
    <rPh sb="131" eb="133">
      <t>ジュウトク</t>
    </rPh>
    <rPh sb="134" eb="135">
      <t>アメ</t>
    </rPh>
    <rPh sb="135" eb="136">
      <t>シタ</t>
    </rPh>
    <rPh sb="142" eb="144">
      <t>ゲンソウ</t>
    </rPh>
    <rPh sb="145" eb="147">
      <t>スバ</t>
    </rPh>
    <rPh sb="150" eb="152">
      <t>セッキョウ</t>
    </rPh>
    <rPh sb="162" eb="164">
      <t>アナタ</t>
    </rPh>
    <rPh sb="165" eb="166">
      <t>ワタシ</t>
    </rPh>
    <rPh sb="167" eb="169">
      <t>イッショウ</t>
    </rPh>
    <rPh sb="170" eb="171">
      <t>ホロ</t>
    </rPh>
    <rPh sb="175" eb="177">
      <t>キチョウ</t>
    </rPh>
    <rPh sb="178" eb="180">
      <t>ユウジョウ</t>
    </rPh>
    <rPh sb="181" eb="183">
      <t>カンシャ</t>
    </rPh>
    <rPh sb="188" eb="190">
      <t>ステキ</t>
    </rPh>
    <rPh sb="194" eb="195">
      <t>コ</t>
    </rPh>
    <rPh sb="196" eb="197">
      <t>ユル</t>
    </rPh>
    <rPh sb="199" eb="200">
      <t>アサ</t>
    </rPh>
    <rPh sb="208" eb="210">
      <t>テイネン</t>
    </rPh>
    <rPh sb="211" eb="213">
      <t>カットウ</t>
    </rPh>
    <rPh sb="214" eb="215">
      <t>ウ</t>
    </rPh>
    <rPh sb="216" eb="217">
      <t>イ</t>
    </rPh>
    <rPh sb="219" eb="221">
      <t>ゾウケイ</t>
    </rPh>
    <rPh sb="222" eb="223">
      <t>イ</t>
    </rPh>
    <rPh sb="235" eb="237">
      <t>タンジュン</t>
    </rPh>
    <rPh sb="237" eb="239">
      <t>ニンゲン</t>
    </rPh>
    <rPh sb="241" eb="243">
      <t>セイチョウ</t>
    </rPh>
    <rPh sb="246" eb="248">
      <t>イミ</t>
    </rPh>
    <rPh sb="248" eb="250">
      <t>フクイン</t>
    </rPh>
    <phoneticPr fontId="1"/>
  </si>
  <si>
    <t>総評77点
処女感の喧騒が成熟に従う縮減と溢れる美しさ、力強さは、歴史の重みで贖えない躍動感の喪失であり、葬られたアニメ初期の輝きでもあるか。
王子様症候群のアンは愛情が幼さの檻から抜け出す構図は、想像力の飛躍に基礎する成熟と喪失（江藤淳）でもある。全体的に脚本が緩慢で試練だが、後半のアンの歴史を噛み締める故郷との邂逅、見守る義母、はしゃぐ子供達の美しい情景に泣きそうになる</t>
    <rPh sb="0" eb="2">
      <t>ソウヒョウ</t>
    </rPh>
    <rPh sb="4" eb="5">
      <t>テン</t>
    </rPh>
    <rPh sb="21" eb="22">
      <t>アフ</t>
    </rPh>
    <rPh sb="24" eb="25">
      <t>ウツク</t>
    </rPh>
    <rPh sb="28" eb="30">
      <t>チカラヅヨ</t>
    </rPh>
    <rPh sb="74" eb="75">
      <t>サマ</t>
    </rPh>
    <rPh sb="95" eb="97">
      <t>コウズ</t>
    </rPh>
    <rPh sb="99" eb="102">
      <t>ソウゾウリョク</t>
    </rPh>
    <rPh sb="103" eb="105">
      <t>ヒヤク</t>
    </rPh>
    <rPh sb="106" eb="108">
      <t>キソ</t>
    </rPh>
    <rPh sb="110" eb="112">
      <t>セイジュク</t>
    </rPh>
    <rPh sb="113" eb="115">
      <t>ソウシツ</t>
    </rPh>
    <rPh sb="116" eb="119">
      <t>エトウジュン</t>
    </rPh>
    <rPh sb="125" eb="128">
      <t>ゼンタイテキ</t>
    </rPh>
    <rPh sb="129" eb="131">
      <t>キャクホン</t>
    </rPh>
    <phoneticPr fontId="1"/>
  </si>
  <si>
    <t>点　良いが
演出;
脚本;タムジーの人器《トクシン》で4人を捕縛、救出。ルドで反転する愛憎と宝/芥の造詣への歪む愛情との一致が表出。アモ母妄想？登場で天界との接続が期待
絵コンテ;アモをタコ殴りにする構造は屑的で良いが無思慮で射程距離が短い
キャラデザ;
美術;
音響;</t>
    <rPh sb="2" eb="3">
      <t>イ</t>
    </rPh>
    <rPh sb="30" eb="32">
      <t>ホバク</t>
    </rPh>
    <rPh sb="33" eb="35">
      <t>キュウシュツ</t>
    </rPh>
    <rPh sb="39" eb="41">
      <t>ハンテン</t>
    </rPh>
    <rPh sb="43" eb="45">
      <t>アイゾウ</t>
    </rPh>
    <rPh sb="46" eb="47">
      <t>タカラ</t>
    </rPh>
    <rPh sb="48" eb="49">
      <t>アクタ</t>
    </rPh>
    <rPh sb="50" eb="52">
      <t>ゾウケイ</t>
    </rPh>
    <rPh sb="54" eb="55">
      <t>ユガ</t>
    </rPh>
    <rPh sb="56" eb="58">
      <t>アイジョウ</t>
    </rPh>
    <rPh sb="60" eb="62">
      <t>イッチ</t>
    </rPh>
    <rPh sb="63" eb="65">
      <t>ヒョウシュツ</t>
    </rPh>
    <rPh sb="68" eb="69">
      <t>ハハ</t>
    </rPh>
    <rPh sb="69" eb="71">
      <t>モウソウ</t>
    </rPh>
    <rPh sb="72" eb="74">
      <t>トウジョウ</t>
    </rPh>
    <rPh sb="75" eb="77">
      <t>テンカイ</t>
    </rPh>
    <rPh sb="79" eb="81">
      <t>セツゾク</t>
    </rPh>
    <rPh sb="82" eb="84">
      <t>キタイ</t>
    </rPh>
    <rPh sb="95" eb="96">
      <t>ナグ</t>
    </rPh>
    <rPh sb="100" eb="102">
      <t>コウゾウ</t>
    </rPh>
    <rPh sb="103" eb="104">
      <t>クズ</t>
    </rPh>
    <rPh sb="104" eb="105">
      <t>テキ</t>
    </rPh>
    <rPh sb="106" eb="107">
      <t>イ</t>
    </rPh>
    <rPh sb="109" eb="112">
      <t>ムシリョ</t>
    </rPh>
    <rPh sb="113" eb="117">
      <t>シャテイキョリ</t>
    </rPh>
    <rPh sb="118" eb="119">
      <t>ミジカ</t>
    </rPh>
    <phoneticPr fontId="1"/>
  </si>
  <si>
    <t>50点
演出:借景作品(オマージュ連発)の土壌の深みを感じ原典の偉大さを思う。不要だがキャラ回
脚本:12話で自己紹介ナレーションの意図、、全滅エンドを茶カス筋は酷い
絵コンテ:全滅前の風呂回、実は男子陣をじっくり描く
キャラデザ:漣のアグレッシブ造詣と甲斐性における愛美の声(BanGDream)、ネガ巨乳な屏風浦とでフェミの射程距離の長短を感じる。屏風浦がぼっち似見える</t>
    <phoneticPr fontId="1"/>
  </si>
  <si>
    <t>不滅のあなたへ Season2</t>
  </si>
  <si>
    <t>原作：大今良時
監督：佐山聖子
シリーズ構成：藤田伸三
キャラクターデザイン：薮野浩二
音楽：川﨑 龍
音響監督：高寺たけし
アニメーション制作：ドライブ
制作：NHK エンタープライズ
制作・著作：NHK</t>
    <phoneticPr fontId="1"/>
  </si>
  <si>
    <t>不滅のあなたへ</t>
  </si>
  <si>
    <t xml:space="preserve">	監督：むらた雅彦
シリーズ構成：藤田伸三
キャラクターデザイン：薮野浩二
音楽：川﨑龍
音響監督：高寺たけし
アニメーション制作：ブレインズ・ベース
制作：NHKエンタープライズ
制作・著作：NHK</t>
    <phoneticPr fontId="1"/>
  </si>
  <si>
    <t>点　無生物から生物への変遷における刺激と価値観の獲得で世界認識を拡げる試みだが大河的に冗長過ぎる可能性、説教的になる可能性もある
演出;フシが自己対話に気付き夭折する背景音響は素晴らしい
脚本;球が石、苔となり軈て灰色狼を模す。ジョアンとの遣り取りで生物間の関係性を設ける
絵コンテ;極北の大地の厳しさが丸みのあるデザインで寧ろ暖かい
美術;
音響;
ED:宇多田ヒカルの声音が悲しい</t>
    <rPh sb="2" eb="5">
      <t>ムセイブツ</t>
    </rPh>
    <rPh sb="7" eb="9">
      <t>セイブツ</t>
    </rPh>
    <rPh sb="11" eb="13">
      <t>ヘンセン</t>
    </rPh>
    <rPh sb="17" eb="19">
      <t>シゲキ</t>
    </rPh>
    <rPh sb="20" eb="23">
      <t>カチカン</t>
    </rPh>
    <rPh sb="24" eb="26">
      <t>カクトク</t>
    </rPh>
    <rPh sb="27" eb="31">
      <t>セカイニンシキ</t>
    </rPh>
    <rPh sb="32" eb="33">
      <t>ヒロ</t>
    </rPh>
    <rPh sb="35" eb="36">
      <t>ココロ</t>
    </rPh>
    <rPh sb="39" eb="42">
      <t>タイガテキ</t>
    </rPh>
    <rPh sb="43" eb="45">
      <t>ジョウチョウ</t>
    </rPh>
    <rPh sb="45" eb="46">
      <t>ス</t>
    </rPh>
    <rPh sb="48" eb="51">
      <t>カノウセイ</t>
    </rPh>
    <rPh sb="52" eb="55">
      <t>セッキョウテキ</t>
    </rPh>
    <rPh sb="58" eb="61">
      <t>カノウセイ</t>
    </rPh>
    <rPh sb="71" eb="75">
      <t>ジコタイワ</t>
    </rPh>
    <rPh sb="76" eb="78">
      <t>キヅ</t>
    </rPh>
    <rPh sb="79" eb="81">
      <t>ヨウセツ</t>
    </rPh>
    <rPh sb="83" eb="85">
      <t>ハイケイ</t>
    </rPh>
    <rPh sb="85" eb="87">
      <t>オンキョウ</t>
    </rPh>
    <rPh sb="88" eb="90">
      <t>スバ</t>
    </rPh>
    <rPh sb="97" eb="98">
      <t>タマ</t>
    </rPh>
    <rPh sb="99" eb="100">
      <t>イシ</t>
    </rPh>
    <rPh sb="101" eb="102">
      <t>コケ</t>
    </rPh>
    <rPh sb="105" eb="106">
      <t>ヤガ</t>
    </rPh>
    <rPh sb="107" eb="110">
      <t>ハイイロオオカミ</t>
    </rPh>
    <rPh sb="111" eb="112">
      <t>モ</t>
    </rPh>
    <rPh sb="120" eb="121">
      <t>ヤ</t>
    </rPh>
    <rPh sb="122" eb="123">
      <t>ト</t>
    </rPh>
    <rPh sb="125" eb="127">
      <t>セイブツ</t>
    </rPh>
    <rPh sb="127" eb="128">
      <t>アイダ</t>
    </rPh>
    <rPh sb="129" eb="132">
      <t>カンケイセイ</t>
    </rPh>
    <rPh sb="133" eb="134">
      <t>モウ</t>
    </rPh>
    <rPh sb="142" eb="144">
      <t>キョクホク</t>
    </rPh>
    <rPh sb="145" eb="147">
      <t>ダイチ</t>
    </rPh>
    <rPh sb="148" eb="149">
      <t>キビ</t>
    </rPh>
    <rPh sb="152" eb="153">
      <t>マル</t>
    </rPh>
    <rPh sb="162" eb="163">
      <t>ムシ</t>
    </rPh>
    <rPh sb="164" eb="165">
      <t>アタタ</t>
    </rPh>
    <rPh sb="179" eb="182">
      <t>ウタダ</t>
    </rPh>
    <rPh sb="186" eb="188">
      <t>コワネ</t>
    </rPh>
    <rPh sb="189" eb="190">
      <t>カナ</t>
    </rPh>
    <phoneticPr fontId="1"/>
  </si>
  <si>
    <t>ヤバい
無生物の相転移=自然の脅威を基調に構造主義的価値問い直しを図るフシ
絶え間ない死と再生か鬼熊の鼻柱を噛み契る描写は女処刑人も配置され圧巻な不気味さ
最期の言葉の発声も凄まじいが、最終的に価値揺さぶり=チ。と同じ構造を冗長にやる懸念もある</t>
    <phoneticPr fontId="1"/>
  </si>
  <si>
    <t>点
演出;進撃の巨人、鬼滅の刃、他歴代オマージュ台詞が前半のマニアックな盛り上げを盛り下げ
脚本;文乃と父政治家が締めるのか。ミルグラムの実験＝乱交勢力すら政治利用される世界線で相反する価値観が等価に。止揚は具体性の無いマイノリティとマジョリティ包摂理論で為される
絵コンテ;勃起でワイヤー切断は見せて欲しい。FS部隊によるハメドリ大量発生は本能への回帰的様相
キャラデザ;
美術;
音響;</t>
    <rPh sb="5" eb="7">
      <t>シンゲキ</t>
    </rPh>
    <rPh sb="8" eb="10">
      <t>キョジン</t>
    </rPh>
    <rPh sb="11" eb="13">
      <t>キメツ</t>
    </rPh>
    <rPh sb="14" eb="15">
      <t>ヤイバ</t>
    </rPh>
    <rPh sb="16" eb="17">
      <t>ホカ</t>
    </rPh>
    <rPh sb="17" eb="19">
      <t>レキダイ</t>
    </rPh>
    <rPh sb="24" eb="26">
      <t>セリフ</t>
    </rPh>
    <rPh sb="27" eb="29">
      <t>ゼンハン</t>
    </rPh>
    <rPh sb="36" eb="37">
      <t>モ</t>
    </rPh>
    <rPh sb="38" eb="39">
      <t>ア</t>
    </rPh>
    <rPh sb="41" eb="42">
      <t>モ</t>
    </rPh>
    <rPh sb="43" eb="44">
      <t>サ</t>
    </rPh>
    <rPh sb="49" eb="51">
      <t>フミノ</t>
    </rPh>
    <rPh sb="52" eb="53">
      <t>チチ</t>
    </rPh>
    <rPh sb="53" eb="56">
      <t>セイジカ</t>
    </rPh>
    <rPh sb="57" eb="58">
      <t>シ</t>
    </rPh>
    <rPh sb="69" eb="71">
      <t>ジッケン</t>
    </rPh>
    <rPh sb="72" eb="74">
      <t>ランコウ</t>
    </rPh>
    <rPh sb="74" eb="76">
      <t>セイリョク</t>
    </rPh>
    <rPh sb="78" eb="82">
      <t>セイジリヨウ</t>
    </rPh>
    <rPh sb="85" eb="88">
      <t>セカイセン</t>
    </rPh>
    <rPh sb="89" eb="91">
      <t>ソウハン</t>
    </rPh>
    <rPh sb="93" eb="96">
      <t>カチカン</t>
    </rPh>
    <rPh sb="97" eb="99">
      <t>トウカ</t>
    </rPh>
    <rPh sb="101" eb="103">
      <t>シヨウ</t>
    </rPh>
    <rPh sb="123" eb="125">
      <t>ホウセツ</t>
    </rPh>
    <rPh sb="125" eb="127">
      <t>リロン</t>
    </rPh>
    <rPh sb="128" eb="129">
      <t>ナ</t>
    </rPh>
    <rPh sb="138" eb="140">
      <t>ボッキ</t>
    </rPh>
    <rPh sb="145" eb="147">
      <t>セツダン</t>
    </rPh>
    <rPh sb="148" eb="149">
      <t>ミ</t>
    </rPh>
    <rPh sb="151" eb="152">
      <t>ホ</t>
    </rPh>
    <rPh sb="157" eb="159">
      <t>ブタイ</t>
    </rPh>
    <rPh sb="166" eb="168">
      <t>タイリョウ</t>
    </rPh>
    <rPh sb="168" eb="170">
      <t>ハッセイ</t>
    </rPh>
    <rPh sb="171" eb="173">
      <t>ホンノウ</t>
    </rPh>
    <rPh sb="175" eb="177">
      <t>カイキ</t>
    </rPh>
    <rPh sb="177" eb="178">
      <t>テキ</t>
    </rPh>
    <rPh sb="178" eb="180">
      <t>ヨウソウ</t>
    </rPh>
    <phoneticPr fontId="1"/>
  </si>
  <si>
    <t>総評　78点
裏の帝乃三姉妹。ピー音と鳥のバランスが重要。兄妹インセストネタを突っ込まず。LGBTQと無性欲主義を訴求する可能性もあった。30年の時を経て小谷野敦「モテない男」は不能をオシャレに書き換える期待は薄らぐ。結論が具体性の無いマイノリティとマジョリティ包摂理論で為されるのは残念。FS部隊によるハメドリ大量発生は本能への回帰的様相</t>
    <rPh sb="0" eb="2">
      <t>ソウヒョウ</t>
    </rPh>
    <rPh sb="5" eb="6">
      <t>テン</t>
    </rPh>
    <rPh sb="61" eb="64">
      <t>カノウセイ</t>
    </rPh>
    <rPh sb="102" eb="104">
      <t>キタイ</t>
    </rPh>
    <rPh sb="105" eb="106">
      <t>ウス</t>
    </rPh>
    <rPh sb="109" eb="111">
      <t>ケツロン</t>
    </rPh>
    <phoneticPr fontId="1"/>
  </si>
  <si>
    <t>点　美術ヤバ回。ざつ旅見習え
演出;終わりは自らの認識の檻であり世界を拓く宝の糸口でもある。最期の巨大アメジスト陰唇意匠は飽くなき探求者の瑠璃の宝石
脚本;BBQと温泉回。研究職と嗜みを分け瑠璃と他をもえり分けか
絵コンテ;具体と抽象の鮮やかな往復。温泉通気口、生成ガイドすら面白い。OLYMPUSとシャーレを持ち歩くｗ
キャラデザ;瑠璃の浴衣が良い。温泉の白さは不自然過ぎ。パンすべき
美術;宿の天井とシャンデリアの違和感ない調和、書院創りの丁寧さ、宿回廊の煌き、温泉の床目地、銀河乳の海すら輝かしい
音響;</t>
    <rPh sb="2" eb="4">
      <t>ビジュツ</t>
    </rPh>
    <rPh sb="6" eb="7">
      <t>カイ</t>
    </rPh>
    <rPh sb="10" eb="11">
      <t>タビ</t>
    </rPh>
    <rPh sb="11" eb="13">
      <t>ミナラ</t>
    </rPh>
    <rPh sb="18" eb="19">
      <t>オ</t>
    </rPh>
    <rPh sb="22" eb="23">
      <t>ミズカ</t>
    </rPh>
    <rPh sb="25" eb="27">
      <t>ニンシキ</t>
    </rPh>
    <rPh sb="28" eb="29">
      <t>オリ</t>
    </rPh>
    <rPh sb="32" eb="34">
      <t>セカイ</t>
    </rPh>
    <rPh sb="35" eb="36">
      <t>ヒラ</t>
    </rPh>
    <rPh sb="37" eb="38">
      <t>タカラ</t>
    </rPh>
    <rPh sb="39" eb="41">
      <t>イトグチ</t>
    </rPh>
    <rPh sb="46" eb="48">
      <t>サイゴ</t>
    </rPh>
    <rPh sb="49" eb="51">
      <t>キョダイ</t>
    </rPh>
    <rPh sb="56" eb="58">
      <t>インシン</t>
    </rPh>
    <rPh sb="58" eb="60">
      <t>イショウ</t>
    </rPh>
    <rPh sb="61" eb="62">
      <t>ア</t>
    </rPh>
    <rPh sb="65" eb="68">
      <t>タンキュウシャ</t>
    </rPh>
    <rPh sb="69" eb="71">
      <t>ルリ</t>
    </rPh>
    <rPh sb="72" eb="74">
      <t>ホウセキ</t>
    </rPh>
    <rPh sb="82" eb="84">
      <t>オンセン</t>
    </rPh>
    <rPh sb="84" eb="85">
      <t>カイ</t>
    </rPh>
    <rPh sb="86" eb="89">
      <t>ケンキュウショク</t>
    </rPh>
    <rPh sb="90" eb="91">
      <t>タシナ</t>
    </rPh>
    <rPh sb="93" eb="94">
      <t>ワ</t>
    </rPh>
    <rPh sb="95" eb="97">
      <t>ルリ</t>
    </rPh>
    <rPh sb="98" eb="99">
      <t>ホカ</t>
    </rPh>
    <rPh sb="103" eb="104">
      <t>ワ</t>
    </rPh>
    <rPh sb="112" eb="114">
      <t>グタイ</t>
    </rPh>
    <rPh sb="115" eb="117">
      <t>チュウショウ</t>
    </rPh>
    <rPh sb="118" eb="119">
      <t>アザ</t>
    </rPh>
    <rPh sb="122" eb="124">
      <t>オウフク</t>
    </rPh>
    <rPh sb="125" eb="127">
      <t>オンセン</t>
    </rPh>
    <rPh sb="127" eb="130">
      <t>ツウキコウ</t>
    </rPh>
    <rPh sb="131" eb="133">
      <t>セイセイ</t>
    </rPh>
    <rPh sb="138" eb="140">
      <t>オモシロ</t>
    </rPh>
    <rPh sb="155" eb="156">
      <t>モ</t>
    </rPh>
    <rPh sb="157" eb="158">
      <t>アル</t>
    </rPh>
    <rPh sb="167" eb="169">
      <t>ルリ</t>
    </rPh>
    <rPh sb="170" eb="172">
      <t>ユカタ</t>
    </rPh>
    <rPh sb="173" eb="174">
      <t>イ</t>
    </rPh>
    <rPh sb="176" eb="178">
      <t>オンセン</t>
    </rPh>
    <rPh sb="179" eb="180">
      <t>シロ</t>
    </rPh>
    <rPh sb="182" eb="185">
      <t>フシゼン</t>
    </rPh>
    <rPh sb="185" eb="186">
      <t>ス</t>
    </rPh>
    <rPh sb="197" eb="198">
      <t>ヤド</t>
    </rPh>
    <rPh sb="199" eb="201">
      <t>テンジョウ</t>
    </rPh>
    <rPh sb="209" eb="212">
      <t>イワカン</t>
    </rPh>
    <rPh sb="214" eb="216">
      <t>チョウワ</t>
    </rPh>
    <rPh sb="217" eb="220">
      <t>ショインツク</t>
    </rPh>
    <rPh sb="222" eb="224">
      <t>テイネイ</t>
    </rPh>
    <rPh sb="226" eb="227">
      <t>ヤド</t>
    </rPh>
    <rPh sb="227" eb="229">
      <t>カイロウ</t>
    </rPh>
    <rPh sb="230" eb="231">
      <t>キラメ</t>
    </rPh>
    <rPh sb="233" eb="235">
      <t>オンセン</t>
    </rPh>
    <rPh sb="236" eb="237">
      <t>ユカ</t>
    </rPh>
    <rPh sb="237" eb="239">
      <t>メジ</t>
    </rPh>
    <rPh sb="240" eb="242">
      <t>ギンガ</t>
    </rPh>
    <rPh sb="242" eb="243">
      <t>チチ</t>
    </rPh>
    <rPh sb="244" eb="245">
      <t>ウミ</t>
    </rPh>
    <rPh sb="247" eb="248">
      <t>カガヤ</t>
    </rPh>
    <phoneticPr fontId="1"/>
  </si>
  <si>
    <t>東島丹三郎は仮面ライダーになりたい</t>
    <phoneticPr fontId="1"/>
  </si>
  <si>
    <t>永久のユウグレ</t>
    <phoneticPr fontId="1"/>
  </si>
  <si>
    <r>
      <t>嘆きの亡霊は引退したい</t>
    </r>
    <r>
      <rPr>
        <u/>
        <sz val="11"/>
        <color theme="10"/>
        <rFont val="游ゴシック"/>
        <family val="3"/>
        <charset val="128"/>
        <scheme val="minor"/>
      </rPr>
      <t> 第2クール</t>
    </r>
    <phoneticPr fontId="1"/>
  </si>
  <si>
    <t>私を喰べたい、ひとでなし</t>
    <phoneticPr fontId="1"/>
  </si>
  <si>
    <t>点
演出;異文化底辺戦争的様相を自然の驚異＝フシで戯画的に拡張する面白さはあるが筋書きが丁寧過ぎて冗長で或る意味子供向け
脚本;
絵コンテ;
キャラデザ;
美術;
音響;
OP:
ED:</t>
    <rPh sb="5" eb="8">
      <t>イブンカ</t>
    </rPh>
    <rPh sb="8" eb="12">
      <t>テイヘンセンソウ</t>
    </rPh>
    <rPh sb="12" eb="13">
      <t>テキ</t>
    </rPh>
    <rPh sb="13" eb="15">
      <t>ヨウソウ</t>
    </rPh>
    <rPh sb="16" eb="18">
      <t>シゼン</t>
    </rPh>
    <rPh sb="19" eb="21">
      <t>キョウイ</t>
    </rPh>
    <rPh sb="25" eb="28">
      <t>ギガテキ</t>
    </rPh>
    <rPh sb="29" eb="31">
      <t>カクチョウ</t>
    </rPh>
    <rPh sb="33" eb="35">
      <t>オモシロ</t>
    </rPh>
    <rPh sb="40" eb="42">
      <t>スジガ</t>
    </rPh>
    <rPh sb="44" eb="46">
      <t>テイネイ</t>
    </rPh>
    <rPh sb="46" eb="47">
      <t>ス</t>
    </rPh>
    <rPh sb="49" eb="51">
      <t>ジョウチョウ</t>
    </rPh>
    <rPh sb="52" eb="53">
      <t>ア</t>
    </rPh>
    <rPh sb="54" eb="56">
      <t>イミ</t>
    </rPh>
    <rPh sb="56" eb="59">
      <t>コドモム</t>
    </rPh>
    <phoneticPr fontId="1"/>
  </si>
  <si>
    <t>点
演出;神が石化で偶像化する
脚本;Atack of the uncle.
絵コンテ;ラミーの神々の全体との合一と性的意匠の滑稽さと畏敬の塔への統合がROCKとテクノに合う。魔界への宣戦布告も同化する.Geek boyのイキリに勢い期待するが..PANTY&amp;stockingの理由不明な復活とギャグで締める
破戒的意匠を石像の特撮模擬で天丼する演出が巧み.
最期に纏める意匠がbitchゆえも良く、その包摂性からぬきたしより説得的。
具体と抽象、精密画とデフォルメ、特撮と3DCGを織り混ぜる世界観がひたすらに良かった。
最期のhellも良い
キャラデザ;
美術;
音響;</t>
    <rPh sb="5" eb="6">
      <t>カミ</t>
    </rPh>
    <rPh sb="7" eb="9">
      <t>セキカ</t>
    </rPh>
    <rPh sb="10" eb="13">
      <t>グウゾウカ</t>
    </rPh>
    <rPh sb="88" eb="90">
      <t>マカイ</t>
    </rPh>
    <rPh sb="92" eb="96">
      <t>センセンフコク</t>
    </rPh>
    <rPh sb="97" eb="99">
      <t>ドウカ</t>
    </rPh>
    <rPh sb="202" eb="205">
      <t>ホウセツセイ</t>
    </rPh>
    <phoneticPr fontId="1"/>
  </si>
  <si>
    <t>総評93.4点
アメコミ的意匠と日本アニメの往復が巧い。　CENSOREDの巨大化に神輿の濫用など性表現の射程距離を只管に試す。
デフォルメから精密まで造詣の移行段階毎の象徴の可能性を使い倒すコンテも秀逸。パロディの連発でも４話が秀逸で、「昨日に向かって撃て！」矢作俊彦とマザーグースを彷彿する。８話の体に巻き付き動かないインターネットは現代人のネットに絡め撮られた縮図であり新人髑髏が薙ぎ払う新世代の意匠。１０話では性と生命の根本的グロテスクさを変則的に描き出す連作に加え、本作のみのための独自象形文字の発明などのカオスが観られた。最期に纏める意匠がbitchゆえも良く、その包摂性からぬきたしより説得的。</t>
    <rPh sb="0" eb="2">
      <t>ソウヒョウ</t>
    </rPh>
    <rPh sb="6" eb="7">
      <t>テン</t>
    </rPh>
    <rPh sb="16" eb="18">
      <t>ニホン</t>
    </rPh>
    <rPh sb="22" eb="24">
      <t>オウフク</t>
    </rPh>
    <rPh sb="49" eb="52">
      <t>セイヒョウゲン</t>
    </rPh>
    <rPh sb="53" eb="57">
      <t>シャテイキョリ</t>
    </rPh>
    <rPh sb="58" eb="60">
      <t>ヒタスラ</t>
    </rPh>
    <rPh sb="61" eb="62">
      <t>タメ</t>
    </rPh>
    <rPh sb="100" eb="102">
      <t>シュウイツ</t>
    </rPh>
    <rPh sb="108" eb="110">
      <t>レンパツ</t>
    </rPh>
    <rPh sb="113" eb="114">
      <t>ワ</t>
    </rPh>
    <rPh sb="115" eb="117">
      <t>シュウイツ</t>
    </rPh>
    <rPh sb="149" eb="150">
      <t>ワ</t>
    </rPh>
    <rPh sb="201" eb="203">
      <t>イショウ</t>
    </rPh>
    <rPh sb="206" eb="207">
      <t>ワ</t>
    </rPh>
    <rPh sb="235" eb="236">
      <t>クワ</t>
    </rPh>
    <rPh sb="238" eb="240">
      <t>ホンサク</t>
    </rPh>
    <rPh sb="246" eb="248">
      <t>ドクジ</t>
    </rPh>
    <rPh sb="248" eb="252">
      <t>ショウケイモジ</t>
    </rPh>
    <rPh sb="253" eb="255">
      <t>ハツメイ</t>
    </rPh>
    <rPh sb="262" eb="263">
      <t>ミ</t>
    </rPh>
    <phoneticPr fontId="1"/>
  </si>
  <si>
    <t>点　地雷感
演出;この恋で鼻血を止めて的演出の細切れ。
脚本;社畜が昔日に戻りチート的起業を逆風評被害でやる。Cパートしっかり創り込むべき
絵コンテ;ゴミ箱で光る您有一信封。ベッドから速攻崩れる
キャラデザ;主人公の前髪一部白髪強調のパンダーWindBreaker感
美術;CG酷い、High Speed Etoirl参照願う
音響;
OP:虹色に吸い込まれる主人公の冒頭が良くデジタルに飲まれる直後も良い。最期の半端なダンス辞めろ
ED:マリオ的意匠が日本のリスペクトか嘲笑か</t>
    <rPh sb="2" eb="4">
      <t>ジライ</t>
    </rPh>
    <rPh sb="4" eb="5">
      <t>カン</t>
    </rPh>
    <rPh sb="11" eb="12">
      <t>コイ</t>
    </rPh>
    <rPh sb="13" eb="15">
      <t>ハナヂ</t>
    </rPh>
    <rPh sb="16" eb="17">
      <t>ト</t>
    </rPh>
    <rPh sb="19" eb="20">
      <t>テキ</t>
    </rPh>
    <rPh sb="20" eb="22">
      <t>エンシュツ</t>
    </rPh>
    <rPh sb="23" eb="25">
      <t>コマギ</t>
    </rPh>
    <rPh sb="31" eb="33">
      <t>シャチク</t>
    </rPh>
    <rPh sb="34" eb="36">
      <t>セキジツ</t>
    </rPh>
    <rPh sb="37" eb="38">
      <t>モド</t>
    </rPh>
    <rPh sb="42" eb="43">
      <t>テキ</t>
    </rPh>
    <rPh sb="43" eb="45">
      <t>キギョウ</t>
    </rPh>
    <rPh sb="46" eb="51">
      <t>ギャクフウヒョウヒガイ</t>
    </rPh>
    <rPh sb="63" eb="64">
      <t>ツク</t>
    </rPh>
    <rPh sb="65" eb="66">
      <t>コ</t>
    </rPh>
    <rPh sb="77" eb="78">
      <t>ハコ</t>
    </rPh>
    <rPh sb="79" eb="80">
      <t>ヒカル</t>
    </rPh>
    <rPh sb="81" eb="82">
      <t>ニン</t>
    </rPh>
    <rPh sb="82" eb="83">
      <t>アリ</t>
    </rPh>
    <rPh sb="83" eb="84">
      <t>イチ</t>
    </rPh>
    <rPh sb="85" eb="86">
      <t>ホウ</t>
    </rPh>
    <rPh sb="92" eb="94">
      <t>ソッコウ</t>
    </rPh>
    <rPh sb="94" eb="95">
      <t>クズ</t>
    </rPh>
    <rPh sb="104" eb="107">
      <t>シュジンコウ</t>
    </rPh>
    <rPh sb="108" eb="110">
      <t>マエガミ</t>
    </rPh>
    <rPh sb="110" eb="112">
      <t>イチブ</t>
    </rPh>
    <rPh sb="112" eb="114">
      <t>シラガ</t>
    </rPh>
    <rPh sb="114" eb="116">
      <t>キョウチョウ</t>
    </rPh>
    <rPh sb="132" eb="133">
      <t>カン</t>
    </rPh>
    <rPh sb="139" eb="140">
      <t>ヒド</t>
    </rPh>
    <rPh sb="159" eb="162">
      <t>サンショウネガ</t>
    </rPh>
    <rPh sb="171" eb="173">
      <t>ニジイロ</t>
    </rPh>
    <rPh sb="174" eb="175">
      <t>ス</t>
    </rPh>
    <rPh sb="176" eb="177">
      <t>コ</t>
    </rPh>
    <rPh sb="180" eb="183">
      <t>シュジンコウ</t>
    </rPh>
    <rPh sb="184" eb="186">
      <t>ボウトウ</t>
    </rPh>
    <rPh sb="187" eb="188">
      <t>ヨ</t>
    </rPh>
    <rPh sb="194" eb="195">
      <t>ノ</t>
    </rPh>
    <rPh sb="198" eb="200">
      <t>チョクゴ</t>
    </rPh>
    <rPh sb="201" eb="202">
      <t>ヨ</t>
    </rPh>
    <rPh sb="204" eb="206">
      <t>サイゴ</t>
    </rPh>
    <rPh sb="207" eb="209">
      <t>ハンパ</t>
    </rPh>
    <rPh sb="213" eb="214">
      <t>ヤ</t>
    </rPh>
    <rPh sb="223" eb="224">
      <t>テキ</t>
    </rPh>
    <rPh sb="224" eb="226">
      <t>イショウ</t>
    </rPh>
    <rPh sb="227" eb="229">
      <t>ニホン</t>
    </rPh>
    <rPh sb="236" eb="238">
      <t>チョウショウ</t>
    </rPh>
    <phoneticPr fontId="1"/>
  </si>
  <si>
    <t>点
演出;やおい的意匠のナンセンスは未来を切り開くのか
脚本：強敵同士の諍いから後輩への未来を繋げるように見せかけて
絵コンテ;コテコテ系ギャグか
キャラデザ;宮嶋星矢的、あかほりさとる的意匠のキャラデザからデフォルメに落とし込む序盤は硬い決意
美術;
音響;合唱
OP:
ED:</t>
    <rPh sb="31" eb="35">
      <t>キョウテキドウシ</t>
    </rPh>
    <rPh sb="36" eb="37">
      <t>イサカ</t>
    </rPh>
    <rPh sb="40" eb="42">
      <t>コウハイ</t>
    </rPh>
    <rPh sb="44" eb="46">
      <t>ミライ</t>
    </rPh>
    <rPh sb="47" eb="48">
      <t>ツナ</t>
    </rPh>
    <rPh sb="53" eb="54">
      <t>ミ</t>
    </rPh>
    <rPh sb="68" eb="69">
      <t>ケイ</t>
    </rPh>
    <rPh sb="84" eb="85">
      <t>テキ</t>
    </rPh>
    <rPh sb="93" eb="94">
      <t>テキ</t>
    </rPh>
    <rPh sb="94" eb="96">
      <t>イショウ</t>
    </rPh>
    <rPh sb="110" eb="111">
      <t>オ</t>
    </rPh>
    <rPh sb="113" eb="114">
      <t>コ</t>
    </rPh>
    <rPh sb="115" eb="117">
      <t>ジョバン</t>
    </rPh>
    <rPh sb="118" eb="119">
      <t>カタ</t>
    </rPh>
    <rPh sb="120" eb="122">
      <t>ケツイ</t>
    </rPh>
    <rPh sb="130" eb="132">
      <t>ガッショウ</t>
    </rPh>
    <phoneticPr fontId="1"/>
  </si>
  <si>
    <t>破産富豪 The Richest Man in GAME</t>
    <phoneticPr fontId="1"/>
  </si>
  <si>
    <t>シンデレラ・シェフ ～萌妻食神～</t>
    <phoneticPr fontId="1"/>
  </si>
  <si>
    <t>原作:紫伊281『萌妻食神』／総指揮:羅立、李旎／チーフプロデューサー:王芸、張聖晏、駱艶艶／監督:佳菲／制作スタジオ:娃娃魚動画／日本語配給:イマジニア株式会社／日本語吹替:NAQADA Studio</t>
    <phoneticPr fontId="1"/>
  </si>
  <si>
    <t>点
演出;転生宗主の凄みを思い出す画面統合の難しさを考える
脚本;タイムスリップで山賊花嫁が主君を料理で転がすスパダリ系
絵コンテ;料理が平板だがずぼら飯的にも。シェフバンクのしょぼさｗ牛肉入り炒飯は巧い
キャラデザ;葉佳瑶と背景が浮き過ぎ。デフォルメは可愛い
美術;シンクの河豚含めキッチン周りの家財具の浮世的凄さ
音響;
OP:丁寧なレイヤが既に巧さの動線
ED:現代パートでロック、ヤンキー意匠だがバイクくらい動いて欲しい</t>
    <rPh sb="5" eb="9">
      <t>テンセイソウシュ</t>
    </rPh>
    <rPh sb="10" eb="11">
      <t>スゴ</t>
    </rPh>
    <rPh sb="13" eb="14">
      <t>オモ</t>
    </rPh>
    <rPh sb="15" eb="16">
      <t>ダ</t>
    </rPh>
    <rPh sb="17" eb="19">
      <t>ガメン</t>
    </rPh>
    <rPh sb="19" eb="21">
      <t>トウゴウ</t>
    </rPh>
    <rPh sb="22" eb="23">
      <t>ムズカ</t>
    </rPh>
    <rPh sb="26" eb="27">
      <t>カンガ</t>
    </rPh>
    <rPh sb="41" eb="43">
      <t>サンゾク</t>
    </rPh>
    <rPh sb="43" eb="45">
      <t>ハナヨメ</t>
    </rPh>
    <rPh sb="46" eb="48">
      <t>シュクン</t>
    </rPh>
    <rPh sb="49" eb="51">
      <t>リョウリ</t>
    </rPh>
    <rPh sb="52" eb="53">
      <t>コロ</t>
    </rPh>
    <rPh sb="59" eb="60">
      <t>ケイ</t>
    </rPh>
    <rPh sb="66" eb="68">
      <t>リョウリ</t>
    </rPh>
    <rPh sb="69" eb="71">
      <t>ヘイバン</t>
    </rPh>
    <rPh sb="76" eb="77">
      <t>メシ</t>
    </rPh>
    <rPh sb="77" eb="78">
      <t>テキ</t>
    </rPh>
    <rPh sb="93" eb="96">
      <t>ギュウニクイ</t>
    </rPh>
    <rPh sb="97" eb="99">
      <t>チャーハン</t>
    </rPh>
    <rPh sb="100" eb="101">
      <t>ウマ</t>
    </rPh>
    <rPh sb="113" eb="115">
      <t>ハイケイ</t>
    </rPh>
    <rPh sb="116" eb="117">
      <t>ウ</t>
    </rPh>
    <rPh sb="118" eb="119">
      <t>ス</t>
    </rPh>
    <rPh sb="127" eb="129">
      <t>カワイ</t>
    </rPh>
    <rPh sb="138" eb="140">
      <t>フグ</t>
    </rPh>
    <rPh sb="140" eb="141">
      <t>フク</t>
    </rPh>
    <rPh sb="146" eb="147">
      <t>マワ</t>
    </rPh>
    <rPh sb="149" eb="152">
      <t>カザイグ</t>
    </rPh>
    <rPh sb="153" eb="155">
      <t>ウキヨ</t>
    </rPh>
    <rPh sb="155" eb="156">
      <t>テキ</t>
    </rPh>
    <rPh sb="156" eb="157">
      <t>スゴ</t>
    </rPh>
    <rPh sb="166" eb="168">
      <t>テイネイ</t>
    </rPh>
    <rPh sb="173" eb="174">
      <t>スデ</t>
    </rPh>
    <rPh sb="175" eb="176">
      <t>ウマ</t>
    </rPh>
    <rPh sb="178" eb="180">
      <t>ドウセン</t>
    </rPh>
    <rPh sb="184" eb="186">
      <t>ゲンダイ</t>
    </rPh>
    <rPh sb="198" eb="200">
      <t>イショウ</t>
    </rPh>
    <rPh sb="208" eb="209">
      <t>ウゴ</t>
    </rPh>
    <rPh sb="211" eb="212">
      <t>ホ</t>
    </rPh>
    <phoneticPr fontId="1"/>
  </si>
  <si>
    <t>24話）点
演出;生きることは難しく、アニメ制作は難しい。ままならない
脚本;天女は懸命さに焦がれ日常を振り払い非日常に留まるも甚太神社に回帰する。狐鬼女の伏線は神社に置き去り、現代で不死身の甚太が再会して終わる
絵コンテ;崩れすぎ
キャラデザ;
美術;
音響;</t>
    <rPh sb="2" eb="3">
      <t>ワ</t>
    </rPh>
    <rPh sb="39" eb="41">
      <t>テンニョ</t>
    </rPh>
    <rPh sb="42" eb="44">
      <t>ケンメイ</t>
    </rPh>
    <rPh sb="46" eb="47">
      <t>コ</t>
    </rPh>
    <rPh sb="49" eb="51">
      <t>ニチジョウ</t>
    </rPh>
    <rPh sb="52" eb="53">
      <t>フ</t>
    </rPh>
    <rPh sb="54" eb="55">
      <t>ハラ</t>
    </rPh>
    <rPh sb="56" eb="59">
      <t>ヒニチジョウ</t>
    </rPh>
    <rPh sb="60" eb="61">
      <t>トド</t>
    </rPh>
    <rPh sb="64" eb="66">
      <t>ジンタ</t>
    </rPh>
    <rPh sb="66" eb="68">
      <t>ジンジャ</t>
    </rPh>
    <rPh sb="69" eb="71">
      <t>カイキ</t>
    </rPh>
    <rPh sb="74" eb="75">
      <t>キツネ</t>
    </rPh>
    <rPh sb="75" eb="76">
      <t>オニ</t>
    </rPh>
    <rPh sb="76" eb="77">
      <t>オンナ</t>
    </rPh>
    <rPh sb="78" eb="80">
      <t>フクセン</t>
    </rPh>
    <rPh sb="81" eb="83">
      <t>ジンジャ</t>
    </rPh>
    <rPh sb="84" eb="85">
      <t>オ</t>
    </rPh>
    <rPh sb="86" eb="87">
      <t>ザ</t>
    </rPh>
    <rPh sb="89" eb="91">
      <t>ゲンダイ</t>
    </rPh>
    <rPh sb="92" eb="95">
      <t>フジミ</t>
    </rPh>
    <rPh sb="96" eb="98">
      <t>ジンタ</t>
    </rPh>
    <rPh sb="99" eb="101">
      <t>サイカイ</t>
    </rPh>
    <rPh sb="103" eb="104">
      <t>オ</t>
    </rPh>
    <rPh sb="112" eb="113">
      <t>クズ</t>
    </rPh>
    <phoneticPr fontId="1"/>
  </si>
  <si>
    <t>総評　72.7点
2期の始まりは良く、嫉妬の顕現鬼は物語の結節。鬼に棲む願いの群れは幻燈の儚さ。
異種族間差別で異種族個別の願望と発展により相克する構造は良かった。人は希望をもつゆえに常に罪深い。
美術が素晴らしく、特にたたらも社も霞む山林も、雪柳も漆器の平棗も凄まじい。
音響;MONICAの音響が静謐な画角に畏怖を
OPが良く、鬼の悠久を緩やかな憎悪の累積に魅せる。
EDも良く、日常は覆り非日常の繰り返しが絵巻物で流れる。
崩れる画コンテとひたすら戦う演出はアニメ制作のままならなさを反映する。夕凪、鈴鬼、天女、野茉莉など幾ばくかのキャラを活かしきれないもどかしさ、鈴音の放置臭が凄い</t>
    <rPh sb="0" eb="2">
      <t>ソウヒョウ</t>
    </rPh>
    <rPh sb="7" eb="8">
      <t>テン</t>
    </rPh>
    <rPh sb="16" eb="17">
      <t>ヨ</t>
    </rPh>
    <rPh sb="74" eb="76">
      <t>コウゾウ</t>
    </rPh>
    <rPh sb="77" eb="78">
      <t>ヨ</t>
    </rPh>
    <rPh sb="99" eb="101">
      <t>ビジュツ</t>
    </rPh>
    <rPh sb="102" eb="104">
      <t>スバ</t>
    </rPh>
    <rPh sb="108" eb="109">
      <t>トク</t>
    </rPh>
    <rPh sb="122" eb="124">
      <t>ユキヤナギ</t>
    </rPh>
    <rPh sb="163" eb="164">
      <t>ヨ</t>
    </rPh>
    <rPh sb="189" eb="190">
      <t>ヨ</t>
    </rPh>
    <rPh sb="215" eb="216">
      <t>クズ</t>
    </rPh>
    <rPh sb="218" eb="219">
      <t>エ</t>
    </rPh>
    <rPh sb="227" eb="228">
      <t>タタカ</t>
    </rPh>
    <rPh sb="229" eb="231">
      <t>エンシュツ</t>
    </rPh>
    <rPh sb="235" eb="237">
      <t>セイサク</t>
    </rPh>
    <rPh sb="245" eb="247">
      <t>ハンエイ</t>
    </rPh>
    <rPh sb="250" eb="252">
      <t>ユウナギ</t>
    </rPh>
    <rPh sb="253" eb="255">
      <t>スズオニ</t>
    </rPh>
    <rPh sb="256" eb="258">
      <t>テンニョ</t>
    </rPh>
    <rPh sb="259" eb="262">
      <t>ノマリ</t>
    </rPh>
    <rPh sb="264" eb="265">
      <t>イク</t>
    </rPh>
    <rPh sb="273" eb="274">
      <t>イ</t>
    </rPh>
    <rPh sb="286" eb="288">
      <t>スズネ</t>
    </rPh>
    <rPh sb="289" eb="291">
      <t>ホウチ</t>
    </rPh>
    <rPh sb="291" eb="292">
      <t>ニオ</t>
    </rPh>
    <rPh sb="293" eb="294">
      <t>スゴ</t>
    </rPh>
    <phoneticPr fontId="1"/>
  </si>
  <si>
    <t>不死身な僕の日常</t>
    <phoneticPr fontId="1"/>
  </si>
  <si>
    <t>原作:枯玄『仙王的日常生活』／総指揮:李旎／チーフプロデューサー:張聖晏、駱艶艶／総監督:李豪凌／総作画監督:鄧翔／制作スタジオ:絵梦アニメーション／日本語配給:イマジニア株式会社／日本語吹替:NAQADA Studio</t>
    <phoneticPr fontId="1"/>
  </si>
  <si>
    <t>点
演出;高校生のエコンテ感
脚本;なろう霊力＊霊獣バトル。凄い感がやっつけ感にも見える
絵コンテ;アクションと動線酷い。60問テストで小指たててガルクラか。
キャラデザ;ヒーロー？倫理観無さすぎ
美術;
音響;CG夜景がスゴい
OP:
ED:本編なみの動線</t>
    <rPh sb="5" eb="8">
      <t>コウコウセイ</t>
    </rPh>
    <rPh sb="13" eb="14">
      <t>カン</t>
    </rPh>
    <rPh sb="21" eb="23">
      <t>レイリョク</t>
    </rPh>
    <rPh sb="24" eb="26">
      <t>レイジュウ</t>
    </rPh>
    <rPh sb="30" eb="31">
      <t>スゴ</t>
    </rPh>
    <rPh sb="32" eb="33">
      <t>カン</t>
    </rPh>
    <rPh sb="38" eb="39">
      <t>カン</t>
    </rPh>
    <rPh sb="41" eb="42">
      <t>ミ</t>
    </rPh>
    <rPh sb="56" eb="58">
      <t>ドウセン</t>
    </rPh>
    <rPh sb="58" eb="59">
      <t>ヒド</t>
    </rPh>
    <rPh sb="63" eb="64">
      <t>モン</t>
    </rPh>
    <rPh sb="68" eb="70">
      <t>コユビ</t>
    </rPh>
    <rPh sb="91" eb="94">
      <t>リンリカン</t>
    </rPh>
    <rPh sb="94" eb="95">
      <t>ナ</t>
    </rPh>
    <rPh sb="108" eb="110">
      <t>ヤケイ</t>
    </rPh>
    <rPh sb="122" eb="124">
      <t>ホンペン</t>
    </rPh>
    <rPh sb="127" eb="129">
      <t>ドウセン</t>
    </rPh>
    <phoneticPr fontId="1"/>
  </si>
  <si>
    <t>点
演出;、面白いが、　#チ球の運動について  を漫画とアニメ完走後に観ると、
やはり輪転するニヒリズムの拡大再生産に見える気の毒さがある
フシはもっと無生物視点でやり込む余地があるのではないか？
脚本;
絵コンテ;
キャラデザ;
美術;
音響;
OP:
ED:</t>
    <phoneticPr fontId="1"/>
  </si>
  <si>
    <t>点
演出;11話迄
フシは自然の脅威というより汎用AIが感情表現を学習する過程にも見え、地球という生命体の永遠性と忘却性を表象するようにも観える
グーグーとリーンの成就寸前をノッカー襲撃で切断する構造はチ。と同じく人も動物も隔てなく死ぬ運命にも観える</t>
    <phoneticPr fontId="1"/>
  </si>
  <si>
    <t>点
演出;8話迄
兄に渡す指輪は、ウルトラマンの少年と怪獣における資本主義とあんぱんの再話で発展系である
泣く
フシが回収する怪獣兄弟の射程距離は気になる</t>
    <phoneticPr fontId="1"/>
  </si>
  <si>
    <t>点
演出;
6話迄
5話のクソ餓鬼成仏と骸を嘆く両親は王道だが鬼熊暴れのフシ描写が迫真。
6話の餓鬼婆の下り、ある意味言語論の再話であり或るコンテスト、コード、メッセージにおいて動物も人間も等しい卑しい存在を示す脅威。
世界の保存目的のフシとナレーターは意図不明</t>
    <phoneticPr fontId="1"/>
  </si>
  <si>
    <t>19話</t>
    <rPh sb="2" eb="3">
      <t>ワ</t>
    </rPh>
    <phoneticPr fontId="1"/>
  </si>
  <si>
    <t>20話</t>
    <rPh sb="2" eb="3">
      <t>ワ</t>
    </rPh>
    <phoneticPr fontId="1"/>
  </si>
  <si>
    <t>点　面白いが
演出;より良いAIで世界を管理する
脚本;ジョージ・オーウェル1984を現代に再話。歴史を奪われる人間
絵コンテ;ユウグレの戦闘シーンは肉片バラバラ含め見応えがあるが暴力の上塗りにも観える。遠い地域函館なら惨い描写も可能なPAWORKSの限界拡張か
キャラデザ;監視に怯える男たち、窘めるタベリナ
美術;荒廃した函館、五稜郭タワー、動物たち、農村
音響;主張が大きい、、
OP:なし
ED:Uruの意匠がユウグレのアクションに合う
文藝:エルシー(LifeCompanionProject)でシーラー。性別、人数の枠組みを外す家族。恐れ、競合、集合意識への対策</t>
    <rPh sb="2" eb="4">
      <t>オモシロ</t>
    </rPh>
    <rPh sb="12" eb="13">
      <t>ヨ</t>
    </rPh>
    <rPh sb="17" eb="19">
      <t>セカイ</t>
    </rPh>
    <rPh sb="20" eb="22">
      <t>カンリ</t>
    </rPh>
    <rPh sb="43" eb="45">
      <t>ゲンダイ</t>
    </rPh>
    <rPh sb="46" eb="48">
      <t>サイワ</t>
    </rPh>
    <rPh sb="49" eb="51">
      <t>レキシ</t>
    </rPh>
    <rPh sb="52" eb="53">
      <t>ウバ</t>
    </rPh>
    <rPh sb="56" eb="58">
      <t>ニンゲン</t>
    </rPh>
    <rPh sb="69" eb="71">
      <t>セントウ</t>
    </rPh>
    <rPh sb="75" eb="77">
      <t>ニクヘン</t>
    </rPh>
    <rPh sb="81" eb="82">
      <t>フク</t>
    </rPh>
    <rPh sb="83" eb="85">
      <t>ミゴタ</t>
    </rPh>
    <rPh sb="90" eb="92">
      <t>ボウリョク</t>
    </rPh>
    <rPh sb="93" eb="95">
      <t>ウワヌ</t>
    </rPh>
    <rPh sb="98" eb="99">
      <t>ミ</t>
    </rPh>
    <rPh sb="102" eb="103">
      <t>トオ</t>
    </rPh>
    <rPh sb="104" eb="106">
      <t>チイキ</t>
    </rPh>
    <rPh sb="106" eb="108">
      <t>ハコダテ</t>
    </rPh>
    <rPh sb="110" eb="111">
      <t>ムゴ</t>
    </rPh>
    <rPh sb="112" eb="114">
      <t>ビョウシャ</t>
    </rPh>
    <rPh sb="115" eb="117">
      <t>カノウ</t>
    </rPh>
    <rPh sb="126" eb="130">
      <t>ゲンカイカクチョウ</t>
    </rPh>
    <rPh sb="138" eb="140">
      <t>カンシ</t>
    </rPh>
    <rPh sb="141" eb="142">
      <t>オビ</t>
    </rPh>
    <rPh sb="144" eb="145">
      <t>オトコ</t>
    </rPh>
    <rPh sb="148" eb="149">
      <t>タシナ</t>
    </rPh>
    <rPh sb="159" eb="161">
      <t>コウハイ</t>
    </rPh>
    <rPh sb="163" eb="165">
      <t>ハコダテ</t>
    </rPh>
    <rPh sb="166" eb="169">
      <t>ゴリョウカク</t>
    </rPh>
    <rPh sb="173" eb="175">
      <t>ドウブツ</t>
    </rPh>
    <rPh sb="178" eb="180">
      <t>ノウソン</t>
    </rPh>
    <rPh sb="184" eb="186">
      <t>シュチョウ</t>
    </rPh>
    <rPh sb="187" eb="188">
      <t>オオ</t>
    </rPh>
    <rPh sb="206" eb="208">
      <t>イショウ</t>
    </rPh>
    <rPh sb="220" eb="221">
      <t>ア</t>
    </rPh>
    <rPh sb="223" eb="225">
      <t>ブンゲイ</t>
    </rPh>
    <phoneticPr fontId="1"/>
  </si>
  <si>
    <t>点
演出;穏やかな墓場鬼太郎を江戸でやる。多様な妖意匠が面白い。鳴家、犬神、屏風のぞき
脚本;薬卸と海船卸の病弱跡継ぎと妖と日常系。殺人現場発見エンドは良いも緩慢
絵コンテ;BNピクチャーズの動線は史料を援用して欲しい
キャラデザ;鳴家ズのきゅわきゅわ可愛い。病弱な一太郎、妖の白澤仁吉、悪戯犬神佐助、屛風のぞき、鈴彦姫、ふらり火（鳥犬）
美術;商人屋敷、街並み、河川敷、裏稲荷の丁寧さ
音響;抑制的でピアノ協奏
OP:日常をおかしく面白くする意匠で動線は少ないが丁寧。食事も良い
ED:KAFUNEの変奏が実写と二次元の往復を怪しく彩る</t>
    <rPh sb="5" eb="6">
      <t>オダ</t>
    </rPh>
    <rPh sb="9" eb="11">
      <t>ハカバ</t>
    </rPh>
    <rPh sb="11" eb="14">
      <t>キタロウ</t>
    </rPh>
    <rPh sb="15" eb="17">
      <t>エド</t>
    </rPh>
    <rPh sb="51" eb="52">
      <t>セン</t>
    </rPh>
    <rPh sb="52" eb="53">
      <t>オロシ</t>
    </rPh>
    <rPh sb="54" eb="56">
      <t>ビョウジャク</t>
    </rPh>
    <rPh sb="56" eb="58">
      <t>アトツ</t>
    </rPh>
    <rPh sb="66" eb="70">
      <t>サツジンゲンバ</t>
    </rPh>
    <rPh sb="70" eb="72">
      <t>ハッケン</t>
    </rPh>
    <rPh sb="76" eb="77">
      <t>イ</t>
    </rPh>
    <rPh sb="79" eb="81">
      <t>カンマン</t>
    </rPh>
    <rPh sb="96" eb="98">
      <t>ドウセン</t>
    </rPh>
    <rPh sb="99" eb="101">
      <t>シリョウ</t>
    </rPh>
    <rPh sb="102" eb="104">
      <t>エンヨウ</t>
    </rPh>
    <rPh sb="106" eb="107">
      <t>ホ</t>
    </rPh>
    <rPh sb="116" eb="117">
      <t>ナ</t>
    </rPh>
    <rPh sb="117" eb="118">
      <t>イエ</t>
    </rPh>
    <rPh sb="126" eb="128">
      <t>カワイ</t>
    </rPh>
    <rPh sb="130" eb="132">
      <t>ビョウジャク</t>
    </rPh>
    <rPh sb="133" eb="136">
      <t>イチタロウ</t>
    </rPh>
    <rPh sb="137" eb="138">
      <t>アヤカシ</t>
    </rPh>
    <rPh sb="139" eb="141">
      <t>ハクタク</t>
    </rPh>
    <rPh sb="141" eb="142">
      <t>ニ</t>
    </rPh>
    <rPh sb="142" eb="143">
      <t>ヨシ</t>
    </rPh>
    <rPh sb="144" eb="146">
      <t>イタズラ</t>
    </rPh>
    <rPh sb="146" eb="148">
      <t>イヌガミ</t>
    </rPh>
    <rPh sb="148" eb="150">
      <t>サスケ</t>
    </rPh>
    <rPh sb="151" eb="153">
      <t>ビョウブ</t>
    </rPh>
    <rPh sb="164" eb="165">
      <t>ヒ</t>
    </rPh>
    <rPh sb="166" eb="167">
      <t>トリ</t>
    </rPh>
    <rPh sb="167" eb="168">
      <t>イヌ</t>
    </rPh>
    <rPh sb="173" eb="177">
      <t>ショウニンヤシキ</t>
    </rPh>
    <rPh sb="178" eb="180">
      <t>マチナ</t>
    </rPh>
    <rPh sb="182" eb="185">
      <t>カセンジキ</t>
    </rPh>
    <rPh sb="186" eb="187">
      <t>ウラ</t>
    </rPh>
    <rPh sb="187" eb="189">
      <t>イナリ</t>
    </rPh>
    <rPh sb="190" eb="192">
      <t>テイネイ</t>
    </rPh>
    <rPh sb="197" eb="199">
      <t>ヨクセイ</t>
    </rPh>
    <rPh sb="199" eb="200">
      <t>テキ</t>
    </rPh>
    <rPh sb="210" eb="212">
      <t>ニチジョウ</t>
    </rPh>
    <rPh sb="217" eb="219">
      <t>オモシロ</t>
    </rPh>
    <rPh sb="222" eb="224">
      <t>イショウ</t>
    </rPh>
    <rPh sb="225" eb="227">
      <t>ドウセン</t>
    </rPh>
    <rPh sb="228" eb="229">
      <t>スク</t>
    </rPh>
    <rPh sb="232" eb="234">
      <t>テイネイ</t>
    </rPh>
    <rPh sb="235" eb="237">
      <t>ショクジ</t>
    </rPh>
    <rPh sb="238" eb="239">
      <t>ヨ</t>
    </rPh>
    <rPh sb="251" eb="253">
      <t>ヘンソウ</t>
    </rPh>
    <rPh sb="254" eb="256">
      <t>ジッシャ</t>
    </rPh>
    <rPh sb="257" eb="260">
      <t>ニジゲン</t>
    </rPh>
    <rPh sb="261" eb="263">
      <t>オウフク</t>
    </rPh>
    <rPh sb="264" eb="265">
      <t>アヤ</t>
    </rPh>
    <rPh sb="267" eb="268">
      <t>イロド</t>
    </rPh>
    <phoneticPr fontId="1"/>
  </si>
  <si>
    <t>点
演出;血塗れサンタのコナン的ヒーロー再話。説明台詞やや長い
脚本;サンタが消えてダークサンタが現れる近未来の常夏世界。男女恋愛妄想の三田と百合的な冬村
絵コンテ;冒頭からシンクする冬村と三田の動線のリズム
キャラデザ;冬村の百合への静かな狂気が良い。サンタ変身は吠え過ぎ
美術;トラウマ撲滅教育、大黒愛護学園
音響;畳み込むバスピアノ
OP:赤と白の描線の引き回しに生徒とSANDAが映える
ED:冬村と小野デート遊園地に参入する三田の等価的クレヨン構図の極彩色</t>
    <rPh sb="5" eb="7">
      <t>チマミ</t>
    </rPh>
    <rPh sb="15" eb="16">
      <t>テキ</t>
    </rPh>
    <rPh sb="23" eb="25">
      <t>セツメイ</t>
    </rPh>
    <rPh sb="25" eb="27">
      <t>セリフ</t>
    </rPh>
    <rPh sb="29" eb="30">
      <t>ナガ</t>
    </rPh>
    <rPh sb="39" eb="40">
      <t>キ</t>
    </rPh>
    <rPh sb="49" eb="50">
      <t>アラワ</t>
    </rPh>
    <rPh sb="52" eb="55">
      <t>キンミライ</t>
    </rPh>
    <rPh sb="56" eb="58">
      <t>トコナツ</t>
    </rPh>
    <rPh sb="58" eb="60">
      <t>セカイ</t>
    </rPh>
    <rPh sb="61" eb="65">
      <t>ダンジョレンアイ</t>
    </rPh>
    <rPh sb="65" eb="67">
      <t>モウソウ</t>
    </rPh>
    <rPh sb="68" eb="70">
      <t>サンタ</t>
    </rPh>
    <rPh sb="71" eb="73">
      <t>ユリ</t>
    </rPh>
    <rPh sb="73" eb="74">
      <t>テキ</t>
    </rPh>
    <rPh sb="75" eb="77">
      <t>フユムラ</t>
    </rPh>
    <rPh sb="83" eb="85">
      <t>ボウトウ</t>
    </rPh>
    <rPh sb="92" eb="94">
      <t>フユムラ</t>
    </rPh>
    <rPh sb="95" eb="97">
      <t>サンタ</t>
    </rPh>
    <rPh sb="98" eb="100">
      <t>ドウセン</t>
    </rPh>
    <rPh sb="111" eb="113">
      <t>フユムラ</t>
    </rPh>
    <rPh sb="114" eb="116">
      <t>ユリ</t>
    </rPh>
    <rPh sb="118" eb="119">
      <t>シズ</t>
    </rPh>
    <rPh sb="121" eb="123">
      <t>キョウキ</t>
    </rPh>
    <rPh sb="124" eb="125">
      <t>イ</t>
    </rPh>
    <rPh sb="130" eb="132">
      <t>ヘンシン</t>
    </rPh>
    <rPh sb="133" eb="134">
      <t>ホ</t>
    </rPh>
    <rPh sb="135" eb="136">
      <t>ス</t>
    </rPh>
    <rPh sb="145" eb="147">
      <t>ボクメツ</t>
    </rPh>
    <rPh sb="147" eb="149">
      <t>キョウイク</t>
    </rPh>
    <rPh sb="150" eb="152">
      <t>オオグロ</t>
    </rPh>
    <rPh sb="152" eb="154">
      <t>アイゴ</t>
    </rPh>
    <rPh sb="154" eb="156">
      <t>ガクエン</t>
    </rPh>
    <rPh sb="160" eb="161">
      <t>タタ</t>
    </rPh>
    <rPh sb="162" eb="163">
      <t>コ</t>
    </rPh>
    <rPh sb="173" eb="174">
      <t>アカ</t>
    </rPh>
    <rPh sb="175" eb="176">
      <t>シロ</t>
    </rPh>
    <rPh sb="177" eb="179">
      <t>ビョウセン</t>
    </rPh>
    <rPh sb="180" eb="181">
      <t>ヒ</t>
    </rPh>
    <rPh sb="182" eb="183">
      <t>マワ</t>
    </rPh>
    <rPh sb="185" eb="187">
      <t>セイト</t>
    </rPh>
    <rPh sb="194" eb="195">
      <t>ハ</t>
    </rPh>
    <rPh sb="201" eb="203">
      <t>フユムラ</t>
    </rPh>
    <rPh sb="204" eb="206">
      <t>オノ</t>
    </rPh>
    <rPh sb="209" eb="212">
      <t>ユウエンチ</t>
    </rPh>
    <rPh sb="213" eb="215">
      <t>サンニュウ</t>
    </rPh>
    <rPh sb="217" eb="219">
      <t>サンタ</t>
    </rPh>
    <rPh sb="220" eb="222">
      <t>トウカ</t>
    </rPh>
    <rPh sb="222" eb="223">
      <t>テキ</t>
    </rPh>
    <rPh sb="227" eb="229">
      <t>コウズ</t>
    </rPh>
    <rPh sb="230" eb="233">
      <t>ゴクサイシキ</t>
    </rPh>
    <phoneticPr fontId="1"/>
  </si>
  <si>
    <t>総評　80点　ベスト次点
今期のギャグものをほぼ掃討する出来映えで、特に16話の吸血鬼と落ち込み周囲のテンポが秀逸。吸血鬼の傘泥棒探索の破壊的&amp;寒いギャグのバランスも秀逸。
博史池畠の采配の妙に本気で感心する。
20話も厳しい予算でのエコンテの緩急の付け方は後世に残すべき遺産のレベル、特に音夢を抱きとめる前後と綿帽子。「海のトリトン」（富野善幸監督）も参照したい。
脚本的には圭護と音夢サブカップルの脚本における発展可能性は、成熟と喪失（江藤淳）に見出せる。
14話のうろんミラージュ二次創作ネタの楽しさは分かるも機動戦士GQuuuuuux化する危惧がある。きづきあきら「ヨイコノミライ」参照。</t>
    <rPh sb="0" eb="2">
      <t>ソウヒョウ</t>
    </rPh>
    <rPh sb="5" eb="6">
      <t>テン</t>
    </rPh>
    <rPh sb="10" eb="12">
      <t>ジテン</t>
    </rPh>
    <rPh sb="34" eb="35">
      <t>トク</t>
    </rPh>
    <rPh sb="38" eb="39">
      <t>ワ</t>
    </rPh>
    <rPh sb="108" eb="109">
      <t>ワ</t>
    </rPh>
    <rPh sb="186" eb="187">
      <t>テキ</t>
    </rPh>
    <rPh sb="233" eb="234">
      <t>ワ</t>
    </rPh>
    <rPh sb="258" eb="262">
      <t>キドウセンシ</t>
    </rPh>
    <phoneticPr fontId="1"/>
  </si>
  <si>
    <t>総評77点　
卑近な情動への掘り込みよりも、人物造詣の浅さを深掘りした方がギャグの射程距離が伸びる見込みがある。全体的に脚本とともに浅い。
ゴミの説明描写の背後の筆圧もゴミという重層。人が人を裁きモノを裁く構造をどれだけ深掘するかが問われる。ゴミ、グラフィティ（落書き）、反獣のデザインが素晴らしく、OpとＥＤは静脈産業としてのゴミの活用、ゴミの判断基準の根源に善悪を掘り下げる様相。9話のラクガキが秀逸である意味で死者の弔いにおける芸能的意匠は浪速の原点回帰だった。落書きの山が寧ろ花火/美術/玩具性へ遷移する可能性は塵芥の転換性を隠喩するかのようである</t>
    <rPh sb="0" eb="2">
      <t>ソウヒョウ</t>
    </rPh>
    <rPh sb="4" eb="5">
      <t>テン</t>
    </rPh>
    <rPh sb="56" eb="59">
      <t>ゼンタイテキ</t>
    </rPh>
    <rPh sb="60" eb="62">
      <t>キャクホン</t>
    </rPh>
    <rPh sb="66" eb="67">
      <t>アサ</t>
    </rPh>
    <rPh sb="73" eb="75">
      <t>セツメイ</t>
    </rPh>
    <rPh sb="75" eb="77">
      <t>ビョウシャ</t>
    </rPh>
    <rPh sb="78" eb="80">
      <t>ハイゴ</t>
    </rPh>
    <rPh sb="81" eb="83">
      <t>ヒツアツ</t>
    </rPh>
    <rPh sb="89" eb="91">
      <t>ジュウソウ</t>
    </rPh>
    <rPh sb="92" eb="93">
      <t>ヒト</t>
    </rPh>
    <rPh sb="94" eb="95">
      <t>ヒト</t>
    </rPh>
    <rPh sb="96" eb="97">
      <t>サバ</t>
    </rPh>
    <rPh sb="101" eb="102">
      <t>サバ</t>
    </rPh>
    <rPh sb="103" eb="105">
      <t>コウゾウ</t>
    </rPh>
    <rPh sb="110" eb="111">
      <t>フカ</t>
    </rPh>
    <rPh sb="111" eb="112">
      <t>クツ</t>
    </rPh>
    <rPh sb="116" eb="117">
      <t>ト</t>
    </rPh>
    <rPh sb="131" eb="133">
      <t>ラクガ</t>
    </rPh>
    <rPh sb="136" eb="137">
      <t>ハン</t>
    </rPh>
    <rPh sb="137" eb="138">
      <t>ケモノ</t>
    </rPh>
    <rPh sb="144" eb="146">
      <t>スバ</t>
    </rPh>
    <rPh sb="189" eb="191">
      <t>ヨウソウ</t>
    </rPh>
    <rPh sb="193" eb="194">
      <t>ワ</t>
    </rPh>
    <rPh sb="200" eb="202">
      <t>シュウイツ</t>
    </rPh>
    <phoneticPr fontId="1"/>
  </si>
  <si>
    <t>総評　66.8点　ワースト候補
借景作品(オマージュ連発)の土壌の深みを感じ原典の偉大さを考えてしまう。
ヤンキー、巨乳、太股キャラだけが許される世界線。
悪役転生で寓話の善悪価値観を問い直すなら良いのだが。強い女子/漣水鶏のような過剰なファリックガール/尽くし系による逆ハーレムにおける女性ファンの獲得可能性を考える。ネガ巨乳な屏風浦とセットでフェミの射程距離の長短を感じる。屏風浦がぼっち似見えるが、ある意味で帝乃三姉妹、紫雲寺家の子どもたち系統である</t>
    <rPh sb="58" eb="60">
      <t>キョニュウ</t>
    </rPh>
    <rPh sb="69" eb="70">
      <t>ユル</t>
    </rPh>
    <rPh sb="73" eb="76">
      <t>セカイセン</t>
    </rPh>
    <phoneticPr fontId="1"/>
  </si>
  <si>
    <t>73話）
演出;泣きそう。2025年にアイプリは友情の定義を革新する
脚本;「宿題を終わらせてからアイプリしようね」警告ｗひまり達3人ユニットが定型化
絵コンテ;４人先輩がサンバで去る逆転の意匠ｗアニマルバズリウムチェンジは自己愛を他者認知で相克する構図であり現代的友情の更新たりえる。コロナ禍を経た現代的環境の最適解か。チィの克服が直喩するギラギラ一番星
キャラデザ;夕焼け雲間との端境期に自己嫌悪を溜息するチィは寧ろ恰好いい
美術;序盤のチィの意匠の尖端性と白さに隠す紫、軍隊的襟足が女帝の隠喩なら、後半のロックスターはアニマル的メンバー性の拡張
音響;シークレットフレンズでつむぎを推す構図</t>
    <rPh sb="39" eb="41">
      <t>シュクダイ</t>
    </rPh>
    <rPh sb="42" eb="43">
      <t>オ</t>
    </rPh>
    <rPh sb="58" eb="60">
      <t>ケイコク</t>
    </rPh>
    <rPh sb="64" eb="65">
      <t>タチ</t>
    </rPh>
    <rPh sb="66" eb="67">
      <t>ニン</t>
    </rPh>
    <rPh sb="72" eb="75">
      <t>テイケイカ</t>
    </rPh>
    <rPh sb="82" eb="83">
      <t>ニン</t>
    </rPh>
    <rPh sb="83" eb="85">
      <t>センパイ</t>
    </rPh>
    <rPh sb="90" eb="91">
      <t>サ</t>
    </rPh>
    <rPh sb="92" eb="94">
      <t>ギャクテン</t>
    </rPh>
    <rPh sb="95" eb="97">
      <t>イショウ</t>
    </rPh>
    <rPh sb="112" eb="115">
      <t>ジコアイ</t>
    </rPh>
    <rPh sb="116" eb="118">
      <t>タシャ</t>
    </rPh>
    <rPh sb="118" eb="120">
      <t>ニンチ</t>
    </rPh>
    <rPh sb="121" eb="123">
      <t>ソウコク</t>
    </rPh>
    <rPh sb="125" eb="127">
      <t>コウズ</t>
    </rPh>
    <rPh sb="130" eb="133">
      <t>ゲンダイテキ</t>
    </rPh>
    <rPh sb="133" eb="135">
      <t>ユウジョウ</t>
    </rPh>
    <rPh sb="136" eb="138">
      <t>コウシン</t>
    </rPh>
    <rPh sb="146" eb="147">
      <t>カ</t>
    </rPh>
    <rPh sb="148" eb="149">
      <t>ヘ</t>
    </rPh>
    <rPh sb="150" eb="153">
      <t>ゲンダイテキ</t>
    </rPh>
    <rPh sb="153" eb="155">
      <t>カンキョウ</t>
    </rPh>
    <rPh sb="156" eb="159">
      <t>サイテキカイ</t>
    </rPh>
    <rPh sb="164" eb="166">
      <t>コクフク</t>
    </rPh>
    <rPh sb="167" eb="169">
      <t>チョクユ</t>
    </rPh>
    <rPh sb="175" eb="178">
      <t>イチバンボシ</t>
    </rPh>
    <rPh sb="185" eb="187">
      <t>ユウヤ</t>
    </rPh>
    <rPh sb="188" eb="190">
      <t>クモマ</t>
    </rPh>
    <rPh sb="196" eb="200">
      <t>ジコケンオ</t>
    </rPh>
    <rPh sb="201" eb="203">
      <t>タメイキ</t>
    </rPh>
    <rPh sb="208" eb="209">
      <t>ムシ</t>
    </rPh>
    <rPh sb="210" eb="212">
      <t>カッコウ</t>
    </rPh>
    <rPh sb="218" eb="220">
      <t>ジョバン</t>
    </rPh>
    <rPh sb="224" eb="226">
      <t>イショウ</t>
    </rPh>
    <rPh sb="227" eb="229">
      <t>センタン</t>
    </rPh>
    <rPh sb="229" eb="230">
      <t>セイ</t>
    </rPh>
    <rPh sb="231" eb="232">
      <t>シロ</t>
    </rPh>
    <rPh sb="234" eb="235">
      <t>カク</t>
    </rPh>
    <rPh sb="236" eb="237">
      <t>ムラサキ</t>
    </rPh>
    <rPh sb="238" eb="240">
      <t>グンタイ</t>
    </rPh>
    <rPh sb="240" eb="241">
      <t>テキ</t>
    </rPh>
    <rPh sb="241" eb="243">
      <t>エリアシ</t>
    </rPh>
    <rPh sb="244" eb="246">
      <t>ジョテイ</t>
    </rPh>
    <rPh sb="247" eb="249">
      <t>インユ</t>
    </rPh>
    <rPh sb="252" eb="254">
      <t>コウハン</t>
    </rPh>
    <rPh sb="266" eb="267">
      <t>テキ</t>
    </rPh>
    <rPh sb="271" eb="272">
      <t>セイ</t>
    </rPh>
    <rPh sb="273" eb="275">
      <t>カクチョウ</t>
    </rPh>
    <rPh sb="294" eb="295">
      <t>オ</t>
    </rPh>
    <rPh sb="296" eb="298">
      <t>コウズ</t>
    </rPh>
    <phoneticPr fontId="1"/>
  </si>
  <si>
    <t>74話）点
演出;三日月アニバーサリーで不思議の国のみつきより寧ろひまりを誘い込む
脚本;みつきのひみつのバースデーはタイトル回収のアイプリ構造
絵コンテ;友情の強化が愛情に変わる瞬間に性別の境界は涙と共に消えゆくか
キャラデザ;昴の抜けない夏休み気分でチャンネルのユニゾン感とライブの導入
美術;羽の生えた星の指輪とリング編の意図
音響;</t>
    <rPh sb="9" eb="12">
      <t>ミカヅキ</t>
    </rPh>
    <rPh sb="20" eb="23">
      <t>フシギ</t>
    </rPh>
    <rPh sb="24" eb="25">
      <t>クニ</t>
    </rPh>
    <rPh sb="31" eb="32">
      <t>ムシ</t>
    </rPh>
    <rPh sb="37" eb="38">
      <t>サソ</t>
    </rPh>
    <rPh sb="39" eb="40">
      <t>コ</t>
    </rPh>
    <rPh sb="63" eb="65">
      <t>カイシュウ</t>
    </rPh>
    <rPh sb="70" eb="72">
      <t>コウゾウ</t>
    </rPh>
    <rPh sb="78" eb="80">
      <t>ユウジョウ</t>
    </rPh>
    <rPh sb="81" eb="83">
      <t>キョウカ</t>
    </rPh>
    <rPh sb="84" eb="86">
      <t>アイジョウ</t>
    </rPh>
    <rPh sb="87" eb="88">
      <t>カ</t>
    </rPh>
    <rPh sb="90" eb="92">
      <t>シュンカン</t>
    </rPh>
    <rPh sb="93" eb="95">
      <t>セイベツ</t>
    </rPh>
    <rPh sb="96" eb="98">
      <t>キョウカイ</t>
    </rPh>
    <rPh sb="99" eb="100">
      <t>ナミダ</t>
    </rPh>
    <rPh sb="101" eb="102">
      <t>トモ</t>
    </rPh>
    <rPh sb="103" eb="104">
      <t>キ</t>
    </rPh>
    <rPh sb="115" eb="116">
      <t>スバル</t>
    </rPh>
    <rPh sb="117" eb="118">
      <t>ヌ</t>
    </rPh>
    <rPh sb="121" eb="123">
      <t>ナツヤス</t>
    </rPh>
    <rPh sb="124" eb="126">
      <t>キブン</t>
    </rPh>
    <rPh sb="137" eb="138">
      <t>カン</t>
    </rPh>
    <rPh sb="143" eb="145">
      <t>ドウニュウ</t>
    </rPh>
    <rPh sb="149" eb="150">
      <t>ハネ</t>
    </rPh>
    <rPh sb="151" eb="152">
      <t>ハ</t>
    </rPh>
    <rPh sb="154" eb="155">
      <t>ホシ</t>
    </rPh>
    <rPh sb="156" eb="158">
      <t>ユビワ</t>
    </rPh>
    <rPh sb="162" eb="163">
      <t>ヘン</t>
    </rPh>
    <rPh sb="164" eb="166">
      <t>イト</t>
    </rPh>
    <phoneticPr fontId="1"/>
  </si>
  <si>
    <t>755話）点
演出;紬と疣猪の重畳の新しい意匠とコミカルさの妙は、ライブ後の敗北で臍を嚙む構図と対比される
脚本;第3回アイプリコンテストと目覚める眠り姫、バズリウムチェンジの相性というフェイク。シークレットフレンズの体力差と紬の戸惑い。自己愛を他者認知で相克する構図は紬に他者性を照らし返す素子か
絵コンテ;紬のやる気が人形に生気と彩を与える
キャラデザ;ジュリのバズヤッホーｗ
美術;シークレットフレンズのアニマルバズリウムチェンジのチョコケーキにアニマルな意匠と友情。ビビアンドチィのイングランドパンクロック
音響;</t>
    <rPh sb="10" eb="11">
      <t>ツムギ</t>
    </rPh>
    <rPh sb="12" eb="13">
      <t>イボ</t>
    </rPh>
    <rPh sb="13" eb="14">
      <t>イノシシ</t>
    </rPh>
    <rPh sb="15" eb="16">
      <t>カサ</t>
    </rPh>
    <rPh sb="16" eb="17">
      <t>タタミ</t>
    </rPh>
    <rPh sb="18" eb="19">
      <t>アタラ</t>
    </rPh>
    <rPh sb="21" eb="23">
      <t>イショウ</t>
    </rPh>
    <rPh sb="30" eb="31">
      <t>ミョウ</t>
    </rPh>
    <rPh sb="36" eb="37">
      <t>ノチ</t>
    </rPh>
    <rPh sb="38" eb="40">
      <t>ハイボク</t>
    </rPh>
    <rPh sb="41" eb="42">
      <t>ホゾ</t>
    </rPh>
    <rPh sb="43" eb="44">
      <t>カ</t>
    </rPh>
    <rPh sb="45" eb="47">
      <t>コウズ</t>
    </rPh>
    <rPh sb="48" eb="50">
      <t>タイヒ</t>
    </rPh>
    <rPh sb="57" eb="58">
      <t>ダイ</t>
    </rPh>
    <rPh sb="59" eb="60">
      <t>カイ</t>
    </rPh>
    <rPh sb="70" eb="72">
      <t>メザ</t>
    </rPh>
    <rPh sb="74" eb="75">
      <t>ネム</t>
    </rPh>
    <rPh sb="76" eb="77">
      <t>ヒメ</t>
    </rPh>
    <rPh sb="88" eb="90">
      <t>アイショウ</t>
    </rPh>
    <rPh sb="109" eb="111">
      <t>タイリョク</t>
    </rPh>
    <rPh sb="111" eb="112">
      <t>サ</t>
    </rPh>
    <rPh sb="113" eb="114">
      <t>ツムギ</t>
    </rPh>
    <rPh sb="115" eb="117">
      <t>トマド</t>
    </rPh>
    <rPh sb="135" eb="136">
      <t>ツムギ</t>
    </rPh>
    <rPh sb="155" eb="156">
      <t>ツムギ</t>
    </rPh>
    <rPh sb="159" eb="160">
      <t>キ</t>
    </rPh>
    <rPh sb="161" eb="163">
      <t>ニンギョウ</t>
    </rPh>
    <rPh sb="164" eb="166">
      <t>セイキ</t>
    </rPh>
    <rPh sb="167" eb="168">
      <t>イロドリ</t>
    </rPh>
    <rPh sb="169" eb="170">
      <t>アタ</t>
    </rPh>
    <rPh sb="231" eb="233">
      <t>イショウ</t>
    </rPh>
    <rPh sb="234" eb="236">
      <t>ユウジョウ</t>
    </rPh>
    <phoneticPr fontId="1"/>
  </si>
  <si>
    <t>76話）点
演出;動物と植物で魅力の対比と関係性をも対比するか？
脚本;アニマルバズリウム大会お披露目
絵コンテ;リング姫のフラワーバズリウムチェンジが新しい大会の要素
キャラデザ;先生実は元アイプリ？
美術;
音響;</t>
    <rPh sb="9" eb="11">
      <t>ドウブツ</t>
    </rPh>
    <rPh sb="12" eb="14">
      <t>ショクブツ</t>
    </rPh>
    <rPh sb="15" eb="17">
      <t>ミリョク</t>
    </rPh>
    <rPh sb="18" eb="20">
      <t>タイヒ</t>
    </rPh>
    <rPh sb="21" eb="24">
      <t>カンケイセイ</t>
    </rPh>
    <rPh sb="26" eb="28">
      <t>タイヒ</t>
    </rPh>
    <rPh sb="45" eb="47">
      <t>タイカイ</t>
    </rPh>
    <rPh sb="48" eb="51">
      <t>ヒロメ</t>
    </rPh>
    <rPh sb="60" eb="61">
      <t>ヒメ</t>
    </rPh>
    <rPh sb="76" eb="77">
      <t>アタラ</t>
    </rPh>
    <rPh sb="79" eb="81">
      <t>タイカイ</t>
    </rPh>
    <rPh sb="82" eb="84">
      <t>ヨウソ</t>
    </rPh>
    <rPh sb="91" eb="93">
      <t>センセイ</t>
    </rPh>
    <rPh sb="93" eb="94">
      <t>ジツ</t>
    </rPh>
    <rPh sb="95" eb="96">
      <t>モト</t>
    </rPh>
    <phoneticPr fontId="1"/>
  </si>
  <si>
    <t>77話）点
演出;ライブの積み重ねが総集編回であれ体裁を保てる理論を生み出すか
脚本;姫に見せる目的のアイプリコンテスト、バズリウムチェンジライブの振り返り
絵コンテ;ひまりとみつきとつむぎデフォルメが良い
キャラデザ;伝説の5つバズリウムチェンジアイプリは図書委員なのでは
美術;
音響;</t>
    <rPh sb="13" eb="14">
      <t>ツ</t>
    </rPh>
    <rPh sb="15" eb="16">
      <t>カサ</t>
    </rPh>
    <rPh sb="18" eb="21">
      <t>ソウシュウヘン</t>
    </rPh>
    <rPh sb="21" eb="22">
      <t>カイ</t>
    </rPh>
    <rPh sb="25" eb="27">
      <t>テイサイ</t>
    </rPh>
    <rPh sb="28" eb="29">
      <t>タモ</t>
    </rPh>
    <rPh sb="31" eb="33">
      <t>リロン</t>
    </rPh>
    <rPh sb="34" eb="35">
      <t>ウ</t>
    </rPh>
    <rPh sb="36" eb="37">
      <t>ダ</t>
    </rPh>
    <rPh sb="43" eb="44">
      <t>ヒメ</t>
    </rPh>
    <rPh sb="45" eb="46">
      <t>ミ</t>
    </rPh>
    <rPh sb="48" eb="50">
      <t>モクテキ</t>
    </rPh>
    <rPh sb="74" eb="75">
      <t>フ</t>
    </rPh>
    <rPh sb="76" eb="77">
      <t>カエ</t>
    </rPh>
    <rPh sb="101" eb="102">
      <t>ヨ</t>
    </rPh>
    <rPh sb="110" eb="112">
      <t>デンセツ</t>
    </rPh>
    <rPh sb="129" eb="133">
      <t>トショイイン</t>
    </rPh>
    <phoneticPr fontId="1"/>
  </si>
  <si>
    <t>点
演出;
脚本;14，15話まで露悪から関係性構築→喪失（殺害無いし夭折）のパターンは歴史的忘却の蠢きを模すサーガ感があるもチ。の拡大再生産かつ冗長さは否めない。フシが具体的な情動を獲得するくだりがもっと緻密に欲しい（リサ・フェルドマン的に
絵コンテ;
キャラデザ;
美術;
音響;
OP:
ED:</t>
    <rPh sb="14" eb="15">
      <t>ワ</t>
    </rPh>
    <rPh sb="17" eb="19">
      <t>ロアク</t>
    </rPh>
    <rPh sb="21" eb="24">
      <t>カンケイセイ</t>
    </rPh>
    <rPh sb="24" eb="26">
      <t>コウチク</t>
    </rPh>
    <rPh sb="27" eb="29">
      <t>ソウシツ</t>
    </rPh>
    <rPh sb="30" eb="32">
      <t>サツガイ</t>
    </rPh>
    <rPh sb="32" eb="33">
      <t>ナ</t>
    </rPh>
    <rPh sb="35" eb="37">
      <t>ヨウセツ</t>
    </rPh>
    <rPh sb="44" eb="47">
      <t>レキシテキ</t>
    </rPh>
    <rPh sb="47" eb="49">
      <t>ボウキャク</t>
    </rPh>
    <rPh sb="50" eb="51">
      <t>ウゴメ</t>
    </rPh>
    <rPh sb="53" eb="54">
      <t>モ</t>
    </rPh>
    <rPh sb="58" eb="59">
      <t>カン</t>
    </rPh>
    <rPh sb="66" eb="68">
      <t>カクダイ</t>
    </rPh>
    <rPh sb="68" eb="71">
      <t>サイセイサン</t>
    </rPh>
    <rPh sb="73" eb="75">
      <t>ジョウチョウ</t>
    </rPh>
    <rPh sb="77" eb="78">
      <t>イナ</t>
    </rPh>
    <rPh sb="85" eb="88">
      <t>グタイテキ</t>
    </rPh>
    <rPh sb="89" eb="91">
      <t>ジョウドウ</t>
    </rPh>
    <rPh sb="92" eb="94">
      <t>カクトク</t>
    </rPh>
    <rPh sb="103" eb="105">
      <t>チミツ</t>
    </rPh>
    <rPh sb="106" eb="107">
      <t>ホ</t>
    </rPh>
    <rPh sb="119" eb="120">
      <t>テキ</t>
    </rPh>
    <phoneticPr fontId="1"/>
  </si>
  <si>
    <t>点
演出;
脚本;歴史を奪われた被差別者がトナリを通じて歴史を紡ぐかの様相は構造的だが。ハヤセ逆襲は良いが限界性も
絵コンテ;
キャラデザ;
美術;
音響;
OP:
ED:</t>
    <rPh sb="9" eb="11">
      <t>レキシ</t>
    </rPh>
    <rPh sb="12" eb="13">
      <t>ウバ</t>
    </rPh>
    <rPh sb="16" eb="20">
      <t>ヒサベツシャ</t>
    </rPh>
    <rPh sb="25" eb="26">
      <t>ツウ</t>
    </rPh>
    <rPh sb="28" eb="30">
      <t>レキシ</t>
    </rPh>
    <rPh sb="31" eb="32">
      <t>ツム</t>
    </rPh>
    <rPh sb="35" eb="37">
      <t>ヨウソウ</t>
    </rPh>
    <rPh sb="38" eb="41">
      <t>コウゾウテキ</t>
    </rPh>
    <rPh sb="47" eb="49">
      <t>ギャクシュウ</t>
    </rPh>
    <rPh sb="50" eb="51">
      <t>イ</t>
    </rPh>
    <rPh sb="53" eb="56">
      <t>ゲンカイセイ</t>
    </rPh>
    <phoneticPr fontId="1"/>
  </si>
  <si>
    <t>点
演出;
脚本;
絵コンテ;謎の崩れ ここに来て滅茶苦茶に作画と絵コンテが崩れ始めて、意味合いを考えてしまう
脚本が盛り上がり過ぎたのか
或る意味不滅になってる
キャラデザ;
美術;
音響;
OP:
ED:</t>
    <rPh sb="15" eb="16">
      <t>ナゾ</t>
    </rPh>
    <rPh sb="17" eb="18">
      <t>クズ</t>
    </rPh>
    <phoneticPr fontId="1"/>
  </si>
  <si>
    <t>点　面白い　ある意味異世界おじさん的
演出;女子高生に気持ち悪がられる高校描写は良い
脚本;ライダー憧憬少年がヤンキーに悪と戦争を語る諧謔
絵コンテ;ヤンキー戦争殺陣タコ殴りは良いがファンタジック
キャラデザ;旋毛のリボン的髪型が留意されるが、東島の言い訳の無い造形は怪獣8号より魅力的。巨乳てんとう虫ライダー乱立、、
美術;クラシカル校舎、丁寧な夜祭
音響;石ノ森プロ全面臭
OP:
ED:実写たこ焼きのきも筋トレダンスの奇妙さがごっこ遊びの寓意か。人も人形もたこ焼きもごっこの次元では同じか。面白い
そもそも仮面ライダーはスパイダーマン的日本思想の読み替えであり、改造人間は善悪の狭間の存在で或る意味虚構が現実を侵食する現代的寓意。だがお面的ごっこライダーの射程距離を考える。ショッカーが無敵の人である</t>
    <rPh sb="2" eb="4">
      <t>オモシロ</t>
    </rPh>
    <rPh sb="8" eb="10">
      <t>イミ</t>
    </rPh>
    <rPh sb="10" eb="13">
      <t>イセカイ</t>
    </rPh>
    <rPh sb="17" eb="18">
      <t>テキ</t>
    </rPh>
    <rPh sb="22" eb="26">
      <t>ジョシコウセイ</t>
    </rPh>
    <rPh sb="27" eb="29">
      <t>キモ</t>
    </rPh>
    <rPh sb="30" eb="31">
      <t>ワル</t>
    </rPh>
    <rPh sb="35" eb="37">
      <t>コウコウ</t>
    </rPh>
    <rPh sb="37" eb="39">
      <t>ビョウシャ</t>
    </rPh>
    <rPh sb="40" eb="41">
      <t>イ</t>
    </rPh>
    <rPh sb="50" eb="52">
      <t>ショウケイ</t>
    </rPh>
    <rPh sb="52" eb="54">
      <t>ショウネン</t>
    </rPh>
    <rPh sb="60" eb="61">
      <t>アク</t>
    </rPh>
    <rPh sb="62" eb="64">
      <t>センソウ</t>
    </rPh>
    <rPh sb="65" eb="66">
      <t>カタ</t>
    </rPh>
    <rPh sb="67" eb="69">
      <t>カイギャク</t>
    </rPh>
    <rPh sb="79" eb="81">
      <t>センソウ</t>
    </rPh>
    <rPh sb="81" eb="83">
      <t>タテ</t>
    </rPh>
    <rPh sb="85" eb="86">
      <t>ナグ</t>
    </rPh>
    <rPh sb="88" eb="89">
      <t>イ</t>
    </rPh>
    <rPh sb="105" eb="107">
      <t>ツムジ</t>
    </rPh>
    <rPh sb="111" eb="112">
      <t>テキ</t>
    </rPh>
    <rPh sb="112" eb="114">
      <t>カミガタ</t>
    </rPh>
    <rPh sb="115" eb="117">
      <t>リュウイ</t>
    </rPh>
    <rPh sb="122" eb="123">
      <t>ヒガシ</t>
    </rPh>
    <rPh sb="123" eb="124">
      <t>シマ</t>
    </rPh>
    <rPh sb="125" eb="126">
      <t>イ</t>
    </rPh>
    <rPh sb="127" eb="128">
      <t>ワケ</t>
    </rPh>
    <rPh sb="129" eb="130">
      <t>ナ</t>
    </rPh>
    <rPh sb="131" eb="133">
      <t>ゾウケイ</t>
    </rPh>
    <rPh sb="134" eb="136">
      <t>カイジュウ</t>
    </rPh>
    <rPh sb="137" eb="138">
      <t>ゴウ</t>
    </rPh>
    <rPh sb="140" eb="143">
      <t>ミリョクテキ</t>
    </rPh>
    <rPh sb="144" eb="146">
      <t>キョニュウ</t>
    </rPh>
    <rPh sb="150" eb="151">
      <t>ムシ</t>
    </rPh>
    <rPh sb="155" eb="157">
      <t>ランリツ</t>
    </rPh>
    <rPh sb="168" eb="170">
      <t>コウシャ</t>
    </rPh>
    <rPh sb="171" eb="173">
      <t>テイネイ</t>
    </rPh>
    <rPh sb="174" eb="176">
      <t>ヨマツリ</t>
    </rPh>
    <rPh sb="180" eb="181">
      <t>イシ</t>
    </rPh>
    <rPh sb="185" eb="187">
      <t>ゼンメン</t>
    </rPh>
    <rPh sb="187" eb="188">
      <t>グサ</t>
    </rPh>
    <rPh sb="196" eb="198">
      <t>ジッシャ</t>
    </rPh>
    <rPh sb="200" eb="201">
      <t>ヤ</t>
    </rPh>
    <rPh sb="205" eb="206">
      <t>キン</t>
    </rPh>
    <rPh sb="212" eb="214">
      <t>キミョウ</t>
    </rPh>
    <rPh sb="219" eb="220">
      <t>アソ</t>
    </rPh>
    <rPh sb="222" eb="224">
      <t>グウイ</t>
    </rPh>
    <rPh sb="226" eb="227">
      <t>ヒト</t>
    </rPh>
    <rPh sb="228" eb="230">
      <t>ニンギョウ</t>
    </rPh>
    <rPh sb="233" eb="234">
      <t>ヤ</t>
    </rPh>
    <rPh sb="240" eb="242">
      <t>ジゲン</t>
    </rPh>
    <rPh sb="244" eb="245">
      <t>オナ</t>
    </rPh>
    <rPh sb="248" eb="250">
      <t>オモシロ</t>
    </rPh>
    <rPh sb="256" eb="258">
      <t>カメン</t>
    </rPh>
    <rPh sb="270" eb="271">
      <t>テキ</t>
    </rPh>
    <rPh sb="271" eb="273">
      <t>ニホン</t>
    </rPh>
    <rPh sb="273" eb="275">
      <t>シソウ</t>
    </rPh>
    <rPh sb="276" eb="277">
      <t>ヨ</t>
    </rPh>
    <rPh sb="278" eb="279">
      <t>カ</t>
    </rPh>
    <rPh sb="284" eb="288">
      <t>カイゾウニンゲン</t>
    </rPh>
    <rPh sb="289" eb="291">
      <t>ゼンアク</t>
    </rPh>
    <rPh sb="292" eb="294">
      <t>ハザマ</t>
    </rPh>
    <rPh sb="295" eb="297">
      <t>ソンザイ</t>
    </rPh>
    <rPh sb="298" eb="299">
      <t>ア</t>
    </rPh>
    <rPh sb="300" eb="302">
      <t>イミ</t>
    </rPh>
    <rPh sb="302" eb="304">
      <t>キョコウ</t>
    </rPh>
    <rPh sb="305" eb="307">
      <t>ゲンジツ</t>
    </rPh>
    <rPh sb="308" eb="310">
      <t>シンショク</t>
    </rPh>
    <rPh sb="312" eb="315">
      <t>ゲンダイテキ</t>
    </rPh>
    <rPh sb="315" eb="317">
      <t>グウイ</t>
    </rPh>
    <rPh sb="321" eb="322">
      <t>メン</t>
    </rPh>
    <rPh sb="322" eb="323">
      <t>テキ</t>
    </rPh>
    <rPh sb="331" eb="335">
      <t>シャテイキョリ</t>
    </rPh>
    <rPh sb="336" eb="337">
      <t>カンガ</t>
    </rPh>
    <rPh sb="346" eb="348">
      <t>ムテキ</t>
    </rPh>
    <rPh sb="349" eb="350">
      <t>ヒト</t>
    </rPh>
    <phoneticPr fontId="1"/>
  </si>
  <si>
    <t>点　カタストロフ後世界で遊ぶ意匠
演出;すずめの戸締りを日本各地で荒廃させて遣る。姉探しだが女子をバイクに乗せたい一心にも観える
脚本;シャンフロ脚本。地域の解像度は薄い
絵コンテ;機動戦闘車の幌に突っ込むリズムが良い。機動戦闘車とのチェイスもアイリのビームも凄い
キャラデザ;ヨーコ僕娘、アイリ醒め女
美術;バイクのCG、朽ちた小田急海岸道路、箱根遊覧船、箱根温泉街の朽ち方凄い。猪も草食む兎も良いが
音響;異世界日常系
OP:
ED:ロードムービーだが毎回変わる可能性</t>
    <rPh sb="8" eb="9">
      <t>ノチ</t>
    </rPh>
    <rPh sb="9" eb="11">
      <t>セカイ</t>
    </rPh>
    <rPh sb="12" eb="13">
      <t>アソ</t>
    </rPh>
    <rPh sb="14" eb="16">
      <t>イショウ</t>
    </rPh>
    <rPh sb="24" eb="26">
      <t>トジマ</t>
    </rPh>
    <rPh sb="28" eb="32">
      <t>ニホンカクチ</t>
    </rPh>
    <rPh sb="33" eb="35">
      <t>コウハイ</t>
    </rPh>
    <rPh sb="38" eb="39">
      <t>ヤ</t>
    </rPh>
    <rPh sb="41" eb="43">
      <t>アネサガ</t>
    </rPh>
    <rPh sb="46" eb="48">
      <t>ジョシ</t>
    </rPh>
    <rPh sb="53" eb="54">
      <t>ノ</t>
    </rPh>
    <rPh sb="57" eb="59">
      <t>イッシン</t>
    </rPh>
    <rPh sb="61" eb="62">
      <t>ミ</t>
    </rPh>
    <rPh sb="76" eb="78">
      <t>チイキ</t>
    </rPh>
    <rPh sb="79" eb="82">
      <t>カイゾウド</t>
    </rPh>
    <rPh sb="83" eb="84">
      <t>ウス</t>
    </rPh>
    <rPh sb="91" eb="96">
      <t>キドウセントウシャ</t>
    </rPh>
    <rPh sb="97" eb="98">
      <t>ホロ</t>
    </rPh>
    <rPh sb="99" eb="100">
      <t>ツ</t>
    </rPh>
    <rPh sb="101" eb="102">
      <t>コ</t>
    </rPh>
    <rPh sb="107" eb="108">
      <t>ヨ</t>
    </rPh>
    <rPh sb="110" eb="115">
      <t>キドウセントウシャ</t>
    </rPh>
    <rPh sb="130" eb="131">
      <t>スゴ</t>
    </rPh>
    <rPh sb="142" eb="143">
      <t>ボク</t>
    </rPh>
    <rPh sb="143" eb="144">
      <t>ムスメ</t>
    </rPh>
    <rPh sb="148" eb="149">
      <t>サ</t>
    </rPh>
    <rPh sb="150" eb="151">
      <t>オンナ</t>
    </rPh>
    <rPh sb="162" eb="163">
      <t>ク</t>
    </rPh>
    <rPh sb="165" eb="168">
      <t>オダキュウ</t>
    </rPh>
    <rPh sb="168" eb="170">
      <t>カイガン</t>
    </rPh>
    <rPh sb="170" eb="172">
      <t>ドウロ</t>
    </rPh>
    <rPh sb="173" eb="175">
      <t>ハコネ</t>
    </rPh>
    <rPh sb="175" eb="178">
      <t>ユウランセン</t>
    </rPh>
    <rPh sb="179" eb="181">
      <t>ハコネ</t>
    </rPh>
    <rPh sb="181" eb="184">
      <t>オンセンガイ</t>
    </rPh>
    <rPh sb="185" eb="186">
      <t>ク</t>
    </rPh>
    <rPh sb="187" eb="188">
      <t>カタ</t>
    </rPh>
    <rPh sb="188" eb="189">
      <t>スゴ</t>
    </rPh>
    <rPh sb="191" eb="192">
      <t>イノシシ</t>
    </rPh>
    <rPh sb="193" eb="194">
      <t>クサ</t>
    </rPh>
    <rPh sb="194" eb="195">
      <t>ハ</t>
    </rPh>
    <rPh sb="196" eb="197">
      <t>ウサギ</t>
    </rPh>
    <rPh sb="198" eb="199">
      <t>ヨ</t>
    </rPh>
    <rPh sb="205" eb="208">
      <t>イセカイ</t>
    </rPh>
    <rPh sb="208" eb="210">
      <t>ニチジョウ</t>
    </rPh>
    <rPh sb="210" eb="211">
      <t>ケイ</t>
    </rPh>
    <rPh sb="228" eb="230">
      <t>マイカイ</t>
    </rPh>
    <rPh sb="230" eb="231">
      <t>カ</t>
    </rPh>
    <rPh sb="233" eb="236">
      <t>カノウセイ</t>
    </rPh>
    <phoneticPr fontId="1"/>
  </si>
  <si>
    <t>友達の妹が俺にだけウザい</t>
  </si>
  <si>
    <t>原作：三河ごーすと（GA文庫／SBクリエイティブ刊）
キャラクター原案：トマリ
監督：古賀一臣
シリーズ構成・脚本：待田堂子
キャラクターデザイン：佐藤勝行
ビジュアルディレクター：小澤和則
プロップデザイン：レコメンデーション
美術設定：石原江莉奈
美術監督：有本妃査恵
色彩設計：舩橋美香（J.C.STAFF）
3Dディレクター：林昭夫
2Dワークス：ゆめ太カンパニー
撮影監督：加納篤
オフライン編集：牧信公（タバック）
音響監督：郷文裕貴
キャスティング：泊一平
音響制作：神南スタジオ
音楽：田中津久美　澤田佳歩　佐久間奏　中村巴奈重
音楽制作：日音
アニメーション制作：BLADE
主題歌	OP：「ウザ可愛くて何が悪い！」赤見かるび
ED：「星の鼓動」こはならむ</t>
    <phoneticPr fontId="1"/>
  </si>
  <si>
    <t>点
演出;
脚本;ゲームクリエイター志望高校生と就活と偽彼氏。ウザイ妹は美少女以外で成り立つのかが気になる
絵コンテ;彩羽の乳と尻を強調。それ以外とのカロリーの断絶が露骨。トイレ遭遇はフェミ的にNG
キャラデザ;小日向彩羽:鈴代紗弓がしっかりウザいがぼざろ虹香×だんじょるにみえる。ましろはリゼロのラム風味
美術;
音響;
OP:うざさは統一感のない雑味と迫る女子か？
ED:スケッチ風の流しに主人公を取り合う構図</t>
    <rPh sb="18" eb="20">
      <t>シボウ</t>
    </rPh>
    <rPh sb="20" eb="23">
      <t>コウコウセイ</t>
    </rPh>
    <rPh sb="24" eb="26">
      <t>シュウカツ</t>
    </rPh>
    <rPh sb="27" eb="28">
      <t>ニセ</t>
    </rPh>
    <rPh sb="28" eb="30">
      <t>カレシ</t>
    </rPh>
    <rPh sb="34" eb="35">
      <t>イモウト</t>
    </rPh>
    <rPh sb="36" eb="39">
      <t>ビショウジョ</t>
    </rPh>
    <rPh sb="39" eb="41">
      <t>イガイ</t>
    </rPh>
    <rPh sb="42" eb="43">
      <t>ナ</t>
    </rPh>
    <rPh sb="44" eb="45">
      <t>タ</t>
    </rPh>
    <rPh sb="49" eb="50">
      <t>キ</t>
    </rPh>
    <rPh sb="62" eb="63">
      <t>チチ</t>
    </rPh>
    <rPh sb="64" eb="65">
      <t>シリ</t>
    </rPh>
    <rPh sb="66" eb="68">
      <t>キョウチョウ</t>
    </rPh>
    <rPh sb="71" eb="73">
      <t>イガイ</t>
    </rPh>
    <rPh sb="80" eb="82">
      <t>ダンゼツ</t>
    </rPh>
    <rPh sb="83" eb="85">
      <t>ロコツ</t>
    </rPh>
    <rPh sb="89" eb="91">
      <t>ソウグウ</t>
    </rPh>
    <rPh sb="95" eb="96">
      <t>テキ</t>
    </rPh>
    <rPh sb="128" eb="130">
      <t>ニジカ</t>
    </rPh>
    <rPh sb="151" eb="153">
      <t>フウミ</t>
    </rPh>
    <rPh sb="169" eb="172">
      <t>トウイツカン</t>
    </rPh>
    <rPh sb="175" eb="177">
      <t>ザツミ</t>
    </rPh>
    <rPh sb="178" eb="179">
      <t>セマ</t>
    </rPh>
    <rPh sb="180" eb="182">
      <t>ジョシ</t>
    </rPh>
    <rPh sb="192" eb="193">
      <t>フウ</t>
    </rPh>
    <rPh sb="194" eb="195">
      <t>ナガ</t>
    </rPh>
    <rPh sb="197" eb="200">
      <t>シュジンコウ</t>
    </rPh>
    <rPh sb="201" eb="202">
      <t>ト</t>
    </rPh>
    <rPh sb="203" eb="204">
      <t>ア</t>
    </rPh>
    <rPh sb="205" eb="207">
      <t>コウズ</t>
    </rPh>
    <phoneticPr fontId="1"/>
  </si>
  <si>
    <t>点　死者が夜空に還る魔術奉納と冥府への希望が美しい。もう少し祭り感も欲しい
演出;幽霊同士スパダリダンス回
脚本;黄金剣の流星群をベクトル解析して一点集中受けする解法
絵コンテ;叫びながら飛ばされるモニカの褪せる巧さ。ミラ指輪の黄金剣の流星群の煌きが凄まじい
キャラデザ;#がんばれモニカ
美術;ポーター本屋の古書感と棚感の年季
音響;コミカルなダンさブル。魔術奉納</t>
    <rPh sb="2" eb="4">
      <t>シシャ</t>
    </rPh>
    <rPh sb="5" eb="7">
      <t>ヨゾラ</t>
    </rPh>
    <rPh sb="8" eb="9">
      <t>カエ</t>
    </rPh>
    <rPh sb="15" eb="17">
      <t>メイフ</t>
    </rPh>
    <rPh sb="19" eb="21">
      <t>キボウ</t>
    </rPh>
    <rPh sb="22" eb="23">
      <t>ウツク</t>
    </rPh>
    <rPh sb="28" eb="29">
      <t>スコ</t>
    </rPh>
    <rPh sb="30" eb="31">
      <t>マツ</t>
    </rPh>
    <rPh sb="32" eb="33">
      <t>カン</t>
    </rPh>
    <rPh sb="34" eb="35">
      <t>ホ</t>
    </rPh>
    <rPh sb="41" eb="45">
      <t>ユウレイドウシ</t>
    </rPh>
    <rPh sb="52" eb="53">
      <t>カイ</t>
    </rPh>
    <rPh sb="69" eb="71">
      <t>カイセキ</t>
    </rPh>
    <rPh sb="73" eb="75">
      <t>イッテン</t>
    </rPh>
    <rPh sb="75" eb="77">
      <t>シュウチュウ</t>
    </rPh>
    <rPh sb="77" eb="78">
      <t>ウ</t>
    </rPh>
    <rPh sb="81" eb="83">
      <t>カイホウ</t>
    </rPh>
    <rPh sb="89" eb="90">
      <t>サケ</t>
    </rPh>
    <rPh sb="94" eb="95">
      <t>ト</t>
    </rPh>
    <rPh sb="103" eb="104">
      <t>ア</t>
    </rPh>
    <rPh sb="106" eb="107">
      <t>ウマ</t>
    </rPh>
    <rPh sb="111" eb="113">
      <t>ユビワ</t>
    </rPh>
    <rPh sb="114" eb="116">
      <t>オウゴン</t>
    </rPh>
    <rPh sb="116" eb="117">
      <t>ツルギ</t>
    </rPh>
    <rPh sb="118" eb="121">
      <t>リュウセイグン</t>
    </rPh>
    <rPh sb="122" eb="123">
      <t>キラメ</t>
    </rPh>
    <rPh sb="125" eb="126">
      <t>スサ</t>
    </rPh>
    <rPh sb="152" eb="154">
      <t>ホンヤ</t>
    </rPh>
    <rPh sb="155" eb="157">
      <t>コショ</t>
    </rPh>
    <rPh sb="157" eb="158">
      <t>カン</t>
    </rPh>
    <rPh sb="159" eb="160">
      <t>タナ</t>
    </rPh>
    <rPh sb="160" eb="161">
      <t>カン</t>
    </rPh>
    <rPh sb="162" eb="164">
      <t>ネンキ</t>
    </rPh>
    <phoneticPr fontId="1"/>
  </si>
  <si>
    <t>総評88点
金崎貴臣の絵コンテ、美術、音響がひたすら美しい。無詠唱魔術、川のせせらぎ、黒龍の凪などの自然、文字と独りの造詣へのこだわりが凄く、会計書類、テロップすら砂上の楼閣の美麗さ。無数の蝶々個別の魔術式の意匠を、サマポケは見習うべき。ラブコメ調を数学思考で切断するモニカを基調にコメディを組み立てる方式は良いが本筋が浮きがちなのはモニカの成長譚の不明確さゆえ。スパダリで回収される最後の死者が夜空に還る魔術奉納と冥府への希望が美しい。</t>
    <rPh sb="0" eb="2">
      <t>ソウヒョウ</t>
    </rPh>
    <rPh sb="4" eb="5">
      <t>テン</t>
    </rPh>
    <rPh sb="6" eb="10">
      <t>カネサキタカオミ</t>
    </rPh>
    <rPh sb="11" eb="12">
      <t>エ</t>
    </rPh>
    <rPh sb="16" eb="18">
      <t>ビジュツ</t>
    </rPh>
    <rPh sb="19" eb="21">
      <t>オンキョウ</t>
    </rPh>
    <rPh sb="26" eb="27">
      <t>ウツク</t>
    </rPh>
    <rPh sb="50" eb="52">
      <t>シゼン</t>
    </rPh>
    <rPh sb="88" eb="90">
      <t>ビレイ</t>
    </rPh>
    <rPh sb="151" eb="153">
      <t>ホウシキ</t>
    </rPh>
    <rPh sb="154" eb="155">
      <t>ヨ</t>
    </rPh>
    <rPh sb="157" eb="159">
      <t>ホンスジ</t>
    </rPh>
    <rPh sb="160" eb="161">
      <t>ウ</t>
    </rPh>
    <rPh sb="171" eb="174">
      <t>セイチョウタン</t>
    </rPh>
    <rPh sb="175" eb="178">
      <t>フメイカク</t>
    </rPh>
    <rPh sb="187" eb="189">
      <t>カイシュウ</t>
    </rPh>
    <rPh sb="192" eb="194">
      <t>サイゴ</t>
    </rPh>
    <phoneticPr fontId="1"/>
  </si>
  <si>
    <t>78話）点
演出;バーチャル喧嘩と仲直りは安易だが情念描写は感動的。シロツメクサのつむぎのフラワーバズリウムチェンジが可憐で新たな装い
脚本;つむぎの情動育成試験
絵コンテ;児童向けでもひまりとつむぎの百合的意匠
キャラデザ;ビビっ子動物園とチィチャンネルの絶妙なバランスアイコン
美術;
音響;
OP:新OP、単語積み重ねのポップとポジティブとリズムのP丸手腕
ED:ふたりのシンデレラは性的超越性
紬人形の好きはシナモンロールへの私の嗜好の反映か？</t>
    <rPh sb="14" eb="16">
      <t>ケンカ</t>
    </rPh>
    <rPh sb="17" eb="19">
      <t>ナカナオ</t>
    </rPh>
    <rPh sb="21" eb="23">
      <t>アンイ</t>
    </rPh>
    <rPh sb="25" eb="29">
      <t>ジョウネンビョウシャ</t>
    </rPh>
    <rPh sb="30" eb="33">
      <t>カンドウテキ</t>
    </rPh>
    <rPh sb="59" eb="61">
      <t>カレン</t>
    </rPh>
    <rPh sb="62" eb="63">
      <t>アラ</t>
    </rPh>
    <rPh sb="65" eb="66">
      <t>ヨソオ</t>
    </rPh>
    <rPh sb="75" eb="77">
      <t>ジョウドウ</t>
    </rPh>
    <rPh sb="77" eb="79">
      <t>イクセイ</t>
    </rPh>
    <rPh sb="79" eb="81">
      <t>シケン</t>
    </rPh>
    <rPh sb="87" eb="90">
      <t>ジドウム</t>
    </rPh>
    <rPh sb="101" eb="104">
      <t>ユリテキ</t>
    </rPh>
    <rPh sb="104" eb="106">
      <t>イショウ</t>
    </rPh>
    <rPh sb="116" eb="120">
      <t>コドウブツエン</t>
    </rPh>
    <rPh sb="129" eb="131">
      <t>ゼツミョウ</t>
    </rPh>
    <rPh sb="152" eb="153">
      <t>シン</t>
    </rPh>
    <rPh sb="156" eb="158">
      <t>タンゴ</t>
    </rPh>
    <rPh sb="158" eb="159">
      <t>ツ</t>
    </rPh>
    <rPh sb="160" eb="161">
      <t>カサ</t>
    </rPh>
    <rPh sb="178" eb="179">
      <t>マル</t>
    </rPh>
    <rPh sb="179" eb="181">
      <t>シュワン</t>
    </rPh>
    <rPh sb="195" eb="197">
      <t>セイテキ</t>
    </rPh>
    <rPh sb="197" eb="200">
      <t>チョウエツセイ</t>
    </rPh>
    <rPh sb="201" eb="202">
      <t>ツムギ</t>
    </rPh>
    <rPh sb="202" eb="204">
      <t>ニンギョウ</t>
    </rPh>
    <rPh sb="205" eb="206">
      <t>ス</t>
    </rPh>
    <rPh sb="217" eb="218">
      <t>ワタシ</t>
    </rPh>
    <rPh sb="219" eb="221">
      <t>シコウ</t>
    </rPh>
    <rPh sb="222" eb="224">
      <t>ハンエイ</t>
    </rPh>
    <phoneticPr fontId="1"/>
  </si>
  <si>
    <t>原作：遠藤達哉（集英社「少年ジャンプ+」連載）
監督：今井友紀子
シリーズ構成：山崎莉乃
キャラクターデザイン・総作画監督：嶋田和晃
色彩設計：原恭子
美術設定：竹内柚紀（草薙）　杉本智美（Unstable）
美術監督：臼井みなみ　
CG監督　渡邉啓太（サブリメイション）
撮影監督：佐久間悠也
編集：小口理菜（IMAGICA）
音楽プロデュース：(K)NoW_NAME
音響監督：はたしょう二
音響効果：出雲範子
制作：WIT STUDIO×CloverWorks
主題歌	ED：「Actor」幾田りら</t>
    <phoneticPr fontId="1"/>
  </si>
  <si>
    <t>点　ギャグの掘り下げが面白
演出;四コマ風。アルマの英語がたどたどしい
脚本;人造AIアルマとスズメ、エンジの家族計画か。
絵コンテ;アルマの冒頭の飛行アクションの流麗さ
キャラデザ;デフォルメでコントするスズメとエンジ造詣が良い。スズメが肉体を、エンジが頭脳を考える役割配置は適切
美術;丁寧だがピクチャ加工味
音響;
OP:飛行戦闘より家族観と他AIとの差異を強調系、機械的様相多め
ED:花譜の歌声と魚眼レンズで撮り回す家族模様
SPY×FAMILYの人口知能版。</t>
    <rPh sb="6" eb="7">
      <t>ホ</t>
    </rPh>
    <rPh sb="8" eb="9">
      <t>サ</t>
    </rPh>
    <rPh sb="11" eb="13">
      <t>オモシロ</t>
    </rPh>
    <rPh sb="17" eb="18">
      <t>ヨン</t>
    </rPh>
    <rPh sb="20" eb="21">
      <t>フウ</t>
    </rPh>
    <rPh sb="26" eb="28">
      <t>エイゴ</t>
    </rPh>
    <rPh sb="39" eb="41">
      <t>ジンゾウ</t>
    </rPh>
    <rPh sb="55" eb="57">
      <t>カゾク</t>
    </rPh>
    <rPh sb="57" eb="59">
      <t>ケイカク</t>
    </rPh>
    <rPh sb="71" eb="73">
      <t>ボウトウ</t>
    </rPh>
    <rPh sb="74" eb="76">
      <t>ヒコウ</t>
    </rPh>
    <rPh sb="82" eb="84">
      <t>リュウレイ</t>
    </rPh>
    <rPh sb="110" eb="112">
      <t>ゾウケイ</t>
    </rPh>
    <rPh sb="113" eb="114">
      <t>ヨ</t>
    </rPh>
    <rPh sb="120" eb="122">
      <t>ニクタイ</t>
    </rPh>
    <rPh sb="128" eb="130">
      <t>ズノウ</t>
    </rPh>
    <rPh sb="131" eb="132">
      <t>カンガ</t>
    </rPh>
    <rPh sb="134" eb="136">
      <t>ヤクワリ</t>
    </rPh>
    <rPh sb="136" eb="138">
      <t>ハイチ</t>
    </rPh>
    <rPh sb="139" eb="141">
      <t>テキセツ</t>
    </rPh>
    <rPh sb="145" eb="147">
      <t>テイネイ</t>
    </rPh>
    <rPh sb="153" eb="155">
      <t>カコウ</t>
    </rPh>
    <rPh sb="155" eb="156">
      <t>アジ</t>
    </rPh>
    <rPh sb="164" eb="166">
      <t>ヒコウ</t>
    </rPh>
    <rPh sb="166" eb="168">
      <t>セントウ</t>
    </rPh>
    <rPh sb="170" eb="173">
      <t>カゾクカン</t>
    </rPh>
    <rPh sb="174" eb="175">
      <t>ホカ</t>
    </rPh>
    <rPh sb="179" eb="181">
      <t>サイ</t>
    </rPh>
    <rPh sb="182" eb="184">
      <t>キョウチョウ</t>
    </rPh>
    <rPh sb="184" eb="185">
      <t>ケイ</t>
    </rPh>
    <rPh sb="186" eb="188">
      <t>キカイ</t>
    </rPh>
    <rPh sb="188" eb="189">
      <t>テキ</t>
    </rPh>
    <rPh sb="189" eb="191">
      <t>ヨウソウ</t>
    </rPh>
    <rPh sb="191" eb="192">
      <t>オオ</t>
    </rPh>
    <rPh sb="197" eb="198">
      <t>ハナ</t>
    </rPh>
    <rPh sb="203" eb="205">
      <t>ギョガン</t>
    </rPh>
    <rPh sb="209" eb="210">
      <t>ト</t>
    </rPh>
    <rPh sb="211" eb="212">
      <t>マワ</t>
    </rPh>
    <rPh sb="213" eb="217">
      <t>カゾクモヨウ</t>
    </rPh>
    <rPh sb="229" eb="231">
      <t>ジンコウ</t>
    </rPh>
    <rPh sb="231" eb="233">
      <t>チノウ</t>
    </rPh>
    <rPh sb="233" eb="234">
      <t>バン</t>
    </rPh>
    <phoneticPr fontId="1"/>
  </si>
  <si>
    <t>13話　2期開始だった
演出;童貞からかい感は造詣と思考のバランス。採決医が単純なきもさ
脚本;埼玉と東京北区を馬鹿にしないのは良い。前線、医療、隠密部隊の進撃の巨人の部隊感
絵コンテ;初対面ヤンキー同士でいい雰囲気にする
キャラデザ;神門投入もバランス感崩れと予期される反目（桃太郎と鬼）が見え見え。巨乳とヤンキーしか赦されない
美術;
音響;シリアス図書館の音響良い
OP;黒い色使い、不良の画角、流れるアクションが非常に良い、
ED:1期より静寂な画面創りとカット多様、良いが「ACTION」に似合わない</t>
    <rPh sb="2" eb="3">
      <t>ワ</t>
    </rPh>
    <rPh sb="5" eb="6">
      <t>キ</t>
    </rPh>
    <rPh sb="6" eb="8">
      <t>カイシ</t>
    </rPh>
    <rPh sb="15" eb="17">
      <t>ドウテイ</t>
    </rPh>
    <rPh sb="21" eb="22">
      <t>カン</t>
    </rPh>
    <rPh sb="23" eb="25">
      <t>ゾウケイ</t>
    </rPh>
    <rPh sb="26" eb="28">
      <t>シコウ</t>
    </rPh>
    <rPh sb="34" eb="36">
      <t>サイケツ</t>
    </rPh>
    <rPh sb="36" eb="37">
      <t>イ</t>
    </rPh>
    <rPh sb="38" eb="40">
      <t>タンジュン</t>
    </rPh>
    <rPh sb="48" eb="50">
      <t>サイタマ</t>
    </rPh>
    <rPh sb="51" eb="53">
      <t>トウキョウ</t>
    </rPh>
    <rPh sb="53" eb="55">
      <t>キタク</t>
    </rPh>
    <rPh sb="56" eb="58">
      <t>バカ</t>
    </rPh>
    <rPh sb="64" eb="65">
      <t>ヨ</t>
    </rPh>
    <rPh sb="67" eb="69">
      <t>ゼンセン</t>
    </rPh>
    <rPh sb="70" eb="72">
      <t>イリョウ</t>
    </rPh>
    <rPh sb="73" eb="75">
      <t>オンミツ</t>
    </rPh>
    <rPh sb="75" eb="77">
      <t>ブタイ</t>
    </rPh>
    <rPh sb="78" eb="80">
      <t>シンゲキ</t>
    </rPh>
    <rPh sb="81" eb="83">
      <t>キョジン</t>
    </rPh>
    <rPh sb="84" eb="86">
      <t>ブタイ</t>
    </rPh>
    <rPh sb="86" eb="87">
      <t>カン</t>
    </rPh>
    <rPh sb="93" eb="96">
      <t>ショタイメン</t>
    </rPh>
    <rPh sb="100" eb="102">
      <t>ドウシ</t>
    </rPh>
    <rPh sb="105" eb="108">
      <t>フンイキ</t>
    </rPh>
    <rPh sb="118" eb="120">
      <t>シンモン</t>
    </rPh>
    <rPh sb="120" eb="122">
      <t>トウニュウ</t>
    </rPh>
    <rPh sb="127" eb="128">
      <t>カン</t>
    </rPh>
    <rPh sb="128" eb="129">
      <t>クズ</t>
    </rPh>
    <rPh sb="131" eb="133">
      <t>ヨキ</t>
    </rPh>
    <rPh sb="136" eb="138">
      <t>ハンモク</t>
    </rPh>
    <rPh sb="139" eb="142">
      <t>モモタロウ</t>
    </rPh>
    <rPh sb="143" eb="144">
      <t>オニ</t>
    </rPh>
    <rPh sb="146" eb="147">
      <t>ミ</t>
    </rPh>
    <rPh sb="148" eb="149">
      <t>ミ</t>
    </rPh>
    <rPh sb="151" eb="153">
      <t>キョニュウ</t>
    </rPh>
    <rPh sb="177" eb="180">
      <t>トショカン</t>
    </rPh>
    <rPh sb="181" eb="183">
      <t>オンキョウ</t>
    </rPh>
    <rPh sb="183" eb="184">
      <t>イ</t>
    </rPh>
    <rPh sb="189" eb="190">
      <t>クロ</t>
    </rPh>
    <rPh sb="191" eb="193">
      <t>イロヅカ</t>
    </rPh>
    <rPh sb="195" eb="197">
      <t>フリョウ</t>
    </rPh>
    <rPh sb="198" eb="200">
      <t>ガカク</t>
    </rPh>
    <rPh sb="201" eb="202">
      <t>ナガ</t>
    </rPh>
    <rPh sb="210" eb="212">
      <t>ヒジョウ</t>
    </rPh>
    <rPh sb="213" eb="214">
      <t>イ</t>
    </rPh>
    <rPh sb="221" eb="222">
      <t>キ</t>
    </rPh>
    <rPh sb="224" eb="226">
      <t>セイジャク</t>
    </rPh>
    <rPh sb="227" eb="229">
      <t>ガメン</t>
    </rPh>
    <rPh sb="229" eb="230">
      <t>ツク</t>
    </rPh>
    <rPh sb="235" eb="237">
      <t>タヨウ</t>
    </rPh>
    <rPh sb="238" eb="239">
      <t>ヨ</t>
    </rPh>
    <rPh sb="250" eb="252">
      <t>ニア</t>
    </rPh>
    <phoneticPr fontId="1"/>
  </si>
  <si>
    <t>機械じかけのマリー</t>
  </si>
  <si>
    <t>原作：あきもと明希「機械じかけのマリー」（白泉社・花とゆめコミックス）
監督：西村純二
助監督：菅野幸子
シリーズ構成：國澤真理子
キャラクターデザイン：菊地洋子
音楽：高梨康治　ヨハネス・ニルソン
プロップデザイン：jimao
美術監督：倉田憲一
色彩設計：松山愛子
撮影監督：斉藤朋美
編集：徳田俊
音楽制作：ポニーキャニオン
アニメーション制作：ゼロジー×リーベル</t>
    <phoneticPr fontId="1"/>
  </si>
  <si>
    <t>女子の機械化欲望をスパダリでやる。作り物の私でもこの気持ちは作り物じゃない。誰もタイトルからアクションものとは思うまいw
演出:王道だが西村純ニの演出が上手く笑える
脚本:親借金肩代わりの機械擬き結びとツンデレ妾王子
絵コンテ:シーン毎の演出意図が伝わる丁寧さ、アクションが秀逸。流石のZero-G。特に止めシーンのアクションに劇画的漫画絵を差し込む意匠は眼を見はる
キャラデザ:偽りのマリー、人嫌いの王子の組み合わせはコテコテだが、
美術:宮廷の作り込みが丁寧
音響:
文藝:人のピュグマリオン化的欲望と、ピュグマリオンが人を欲望する構図であり、推し活におけるグロテスクな情動(非人→人化)が惹起する機会も伺えるのなら面白い
OP:表情より動線のキレで魅せるアクションの予感が凄く
ED:機械のマリーの散りばめられる破片と花意匠が少女漫画的であるが美しい</t>
    <phoneticPr fontId="1"/>
  </si>
  <si>
    <t xml:space="preserve">
女子供を容赦なく殺す、死なすは自然の無差別性だが、岩明均の頃に存在した倫理観や忸怩感は薄れ、大今良時や魚豊(アニメ)において露悪性が寧ろ勝りがちなのは否めない
藤本タツキがニヒリズムを超克してアナーキズムで価値を生み出す苦しみか見える
情熱が湧く瞬間に死亡フラグが見えてしまう
ノッカー乗っ取りゾンビ群像は連綿と続く生命の営みに見えるが家族像はやり過ぎ感で意図に対して照射するものがあるのか</t>
    <phoneticPr fontId="1"/>
  </si>
  <si>
    <t>人間との共有時間軸に比例して感情的余裕と甘さがフシを脅かし、ハヤセが寧ろ非人間的に観える構図。島に生き残るトナリと子供の生存は親心にも観えるが、梟の繋ぎが活躍するかは微妙。
ハヤセの愛の妄執を嫌うフシが相当に人間的だが、ノッカーにヤられる処刑人は安易な因果応報にも観える。寧ろ呉越同舟で物語を紡ぐのがフシの人物？造詣の深みに役立つ可能性もある</t>
    <phoneticPr fontId="1"/>
  </si>
  <si>
    <t>ビオランとの再会、関係構築と認知症、観察者による殺害とフシの慟哭は規定路線だが、ビオラン若返りによる可能性の惹起は情動の大きな切断差を生み出す観点で感動的で、特に思い入れ無いのに泣きそうになる。</t>
    <phoneticPr fontId="1"/>
  </si>
  <si>
    <t xml:space="preserve">完走　75点
前半の価値観への挑戦、無生物/汎用AIが経験値を統合して情動を育むのと対照化して露悪人物が入れ替わる構造は面白いがもう少し掘り下げ甲斐がある。フシの情動獲得の内容をもう少し詰めても良い(リサ・フェルドマンなど)。後半絵コンテとキャラデザ崩壊が酷く、もう少しペース配分を考えて2期に分割しても良かった
</t>
    <phoneticPr fontId="1"/>
  </si>
  <si>
    <t>トナリ死亡、ヒサメとトナリの因縁を残して世代が変わりゆく。ヒサメとハヤテの遺伝子継承/生殖意匠はガキに言わせるグロさとあどけなさ(寝るだけ)はある。1話で3世代も変わるヒサメ一族、動植物や料理研究に傍流するフシが対比される</t>
    <phoneticPr fontId="1"/>
  </si>
  <si>
    <t>バカ王子襲来　バカ王族とハヤテ守護団の対比のちに教皇一派が押し寄せ3つどもえに。
王子挙動と造詣が全く受け付けられず視聴意欲を削ぐが、、組織形成の負の側面ヤ自己顕示欲を描くにしろきつさは否めない</t>
    <phoneticPr fontId="1"/>
  </si>
  <si>
    <t>バカ=辺縁=霊感王子の亡霊へのアクセス権が、Google的存在=フシとの邂逅で生み出すものを示唆する構造がある。ハヤセ一族とは異なる過去と現在を無意識的に所有するバカ王子はある種のモラトリアムであり未文化の象徴。バカ意匠が視聴的にきついが、、、フシに重ねる死者の群れと遠心的描写が良い</t>
    <phoneticPr fontId="1"/>
  </si>
  <si>
    <t>合目的性が場合により人の善性を生み出すかの様相がバカ王子のノッカー対策と組織人員へのケアを通して描かれる。フシの死者蘇生はフシの幸福/人間化を食い止めてしまうとともに、フシの両性性をも生み出す契機が示される。バカ王子が徐々に人格的存在になる良い回であり、フシがある種の神話的存在に変貌する状況でもある(イエスの復活など)</t>
    <phoneticPr fontId="1"/>
  </si>
  <si>
    <t>フシ全てへの思慕と、フシ自体/黒髪ロング女とハヤセの確執が世代を超えた様相を呈すことで簡単な融和が為されない示しがある。
フシの神聖性と悪魔性を鋳鉄の牢獄で魅せる。バカ王子は思考を経てトド=アイリスと言葉を交わす思慕関係を構築する示唆がある</t>
    <phoneticPr fontId="1"/>
  </si>
  <si>
    <t xml:space="preserve">7話見てない、、
バカ王子の擬装処刑とアイリスの痩せ戻りに作者大今良時の善性を観るが花火で盛り上げる思慕の結実は少しやり過ぎ感。ノッカーの意図=全ての種の保護は、フシの黒子の全ての種の保存の対局に当てられるか。Google的vs反Google的構図、あるいは強権無意識技術主義vs 無為か
</t>
    <phoneticPr fontId="1"/>
  </si>
  <si>
    <t>フシが悔しがる、憤る、喜ぶ様相が加速的に人間感を生み出すのは所与の条件になりつつあるか。
バカ王子か良い人間になり過ぎて説教臭いがフシを窘める構図は面白く、歴史と記憶へのアクセス権が上手く脚本に活きている。素材全てにアクセスから世界の複製までの展開が面白い。馬、、</t>
    <phoneticPr fontId="1"/>
  </si>
  <si>
    <t>マインドフルネス瞑想的回路で万物への共感から素材生成へ。人助けが支配/被支配の構造を強制的に生成する回路への反省が繰り返されることで潜在的暴力への疑問が提示され、フシたちの合目的性を問い直す。エコの吊り目ロリ造詣の意図は気になるが殺される予兆でもあるか</t>
    <phoneticPr fontId="1"/>
  </si>
  <si>
    <t>ポン王子の善性全開感がギャグに見える。一方で行き急ぎボンへの信頼を損ねるフシの性急感が不明。白黒ゲーム、家屋復興は丁寧な描写が欲しく茶番感</t>
    <phoneticPr fontId="1"/>
  </si>
  <si>
    <t>点
演出;微細な人物の揺れ動作を多様しい世界観が出る
脚本;1期踏襲、よふかしの遊びの意匠は非人間/二次性徴前と人間とのラブコメに矮小化される。食欲/暴力と性欲との未分化に介入するなら面白くなるか。都会への酸っぱい葡萄的憧憬は恋愛で異化される。夜の動物園は良い
絵コンテ;序盤と終盤における眼下の景色からナズナ自身にフォーカスする構造。臆病なカンガルーが檻を往復するように拗らせ童貞の造詣の深度が問われる
キャラデザ;
美術;ネオン街の描写、特に導線と色彩の遷移の巧さが増している
音響;
OP:米国シネフィル1970年代的アングラにラテンのカルメンが交錯する様相でCreepyNutsが引き続き似合う構造。タップに合わせるナズナと遥の動線が性と暴力に注力する導線であり黒と白の反転も予期するか
ED:ネオン高速道路が目に映る景色に収斂することで認識の更新が世界の広がりを予感させる構造</t>
    <rPh sb="5" eb="7">
      <t>ビサイ</t>
    </rPh>
    <rPh sb="8" eb="10">
      <t>ジンブツ</t>
    </rPh>
    <rPh sb="11" eb="12">
      <t>ユ</t>
    </rPh>
    <rPh sb="13" eb="15">
      <t>ドウサ</t>
    </rPh>
    <rPh sb="16" eb="18">
      <t>タヨウ</t>
    </rPh>
    <rPh sb="20" eb="23">
      <t>セカイカン</t>
    </rPh>
    <rPh sb="24" eb="25">
      <t>デ</t>
    </rPh>
    <rPh sb="31" eb="34">
      <t>キトウシュウ</t>
    </rPh>
    <rPh sb="40" eb="41">
      <t>アソ</t>
    </rPh>
    <rPh sb="43" eb="45">
      <t>イショウ</t>
    </rPh>
    <rPh sb="65" eb="68">
      <t>ワイショウカ</t>
    </rPh>
    <rPh sb="72" eb="74">
      <t>ショクヨク</t>
    </rPh>
    <rPh sb="75" eb="77">
      <t>ボウリョク</t>
    </rPh>
    <rPh sb="78" eb="80">
      <t>セイヨク</t>
    </rPh>
    <rPh sb="82" eb="85">
      <t>ミブンカ</t>
    </rPh>
    <rPh sb="86" eb="88">
      <t>カイニュウ</t>
    </rPh>
    <rPh sb="92" eb="94">
      <t>オモシロ</t>
    </rPh>
    <rPh sb="99" eb="101">
      <t>トカイ</t>
    </rPh>
    <rPh sb="103" eb="104">
      <t>ス</t>
    </rPh>
    <rPh sb="107" eb="109">
      <t>ブドウ</t>
    </rPh>
    <rPh sb="109" eb="110">
      <t>テキ</t>
    </rPh>
    <rPh sb="110" eb="112">
      <t>ショウケイ</t>
    </rPh>
    <rPh sb="113" eb="115">
      <t>レンアイ</t>
    </rPh>
    <rPh sb="116" eb="118">
      <t>イカ</t>
    </rPh>
    <rPh sb="122" eb="123">
      <t>ヨル</t>
    </rPh>
    <rPh sb="124" eb="127">
      <t>ドウブツエン</t>
    </rPh>
    <rPh sb="128" eb="129">
      <t>ヨ</t>
    </rPh>
    <rPh sb="136" eb="138">
      <t>ジョバン</t>
    </rPh>
    <rPh sb="139" eb="141">
      <t>シュウバン</t>
    </rPh>
    <rPh sb="145" eb="147">
      <t>ガンカ</t>
    </rPh>
    <rPh sb="148" eb="150">
      <t>ケシキ</t>
    </rPh>
    <rPh sb="155" eb="157">
      <t>ジシン</t>
    </rPh>
    <rPh sb="165" eb="167">
      <t>コウゾウ</t>
    </rPh>
    <rPh sb="168" eb="170">
      <t>オクビョウ</t>
    </rPh>
    <rPh sb="177" eb="178">
      <t>オリ</t>
    </rPh>
    <rPh sb="179" eb="181">
      <t>オウフク</t>
    </rPh>
    <rPh sb="186" eb="187">
      <t>コジ</t>
    </rPh>
    <rPh sb="189" eb="191">
      <t>ドウテイ</t>
    </rPh>
    <rPh sb="192" eb="194">
      <t>ゾウケイ</t>
    </rPh>
    <rPh sb="195" eb="197">
      <t>シンド</t>
    </rPh>
    <rPh sb="198" eb="199">
      <t>ト</t>
    </rPh>
    <rPh sb="216" eb="217">
      <t>マチ</t>
    </rPh>
    <rPh sb="218" eb="220">
      <t>ビョウシャ</t>
    </rPh>
    <rPh sb="221" eb="222">
      <t>トク</t>
    </rPh>
    <rPh sb="223" eb="225">
      <t>ドウセン</t>
    </rPh>
    <rPh sb="226" eb="228">
      <t>シキサイ</t>
    </rPh>
    <rPh sb="229" eb="231">
      <t>センイ</t>
    </rPh>
    <rPh sb="232" eb="233">
      <t>ウマ</t>
    </rPh>
    <rPh sb="235" eb="236">
      <t>マ</t>
    </rPh>
    <rPh sb="248" eb="250">
      <t>ベイコク</t>
    </rPh>
    <rPh sb="259" eb="261">
      <t>ネンダイ</t>
    </rPh>
    <rPh sb="261" eb="262">
      <t>テキ</t>
    </rPh>
    <rPh sb="276" eb="278">
      <t>コウサク</t>
    </rPh>
    <rPh sb="280" eb="282">
      <t>ヨウソウ</t>
    </rPh>
    <rPh sb="294" eb="295">
      <t>ヒ</t>
    </rPh>
    <rPh sb="296" eb="297">
      <t>ツヅ</t>
    </rPh>
    <rPh sb="298" eb="300">
      <t>ニア</t>
    </rPh>
    <rPh sb="301" eb="303">
      <t>コウゾウ</t>
    </rPh>
    <rPh sb="308" eb="309">
      <t>ア</t>
    </rPh>
    <rPh sb="316" eb="317">
      <t>ハル</t>
    </rPh>
    <rPh sb="318" eb="320">
      <t>ドウセン</t>
    </rPh>
    <rPh sb="321" eb="322">
      <t>セイ</t>
    </rPh>
    <rPh sb="323" eb="325">
      <t>ボウリョク</t>
    </rPh>
    <rPh sb="326" eb="328">
      <t>チュウリョク</t>
    </rPh>
    <rPh sb="330" eb="332">
      <t>ドウセン</t>
    </rPh>
    <rPh sb="335" eb="336">
      <t>クロ</t>
    </rPh>
    <rPh sb="337" eb="338">
      <t>シロ</t>
    </rPh>
    <rPh sb="339" eb="341">
      <t>ハンテン</t>
    </rPh>
    <rPh sb="342" eb="344">
      <t>ヨキ</t>
    </rPh>
    <rPh sb="354" eb="356">
      <t>コウソク</t>
    </rPh>
    <rPh sb="356" eb="358">
      <t>ドウロ</t>
    </rPh>
    <rPh sb="359" eb="360">
      <t>メ</t>
    </rPh>
    <rPh sb="361" eb="362">
      <t>ウツ</t>
    </rPh>
    <rPh sb="363" eb="365">
      <t>ケシキ</t>
    </rPh>
    <rPh sb="366" eb="368">
      <t>シュウレン</t>
    </rPh>
    <rPh sb="373" eb="375">
      <t>ニンシキ</t>
    </rPh>
    <rPh sb="376" eb="378">
      <t>コウシン</t>
    </rPh>
    <rPh sb="379" eb="381">
      <t>セカイ</t>
    </rPh>
    <rPh sb="382" eb="383">
      <t>ヒロ</t>
    </rPh>
    <rPh sb="386" eb="388">
      <t>ヨカン</t>
    </rPh>
    <rPh sb="391" eb="393">
      <t>コウゾウ</t>
    </rPh>
    <phoneticPr fontId="1"/>
  </si>
  <si>
    <t>点
演出;美人＝吸血鬼、ブス＝人間の構造は昼夜の逆転により還れぬ沼の意匠を産む。暴力的なセリ、猟奇的なキクにより吸血鬼の負の側面が広がるのが面白い
脚本;星見キクの投入によりペティグルー的異共同体の差別構造の解消を逆転で展開する
絵コンテ;性欲と食欲の反転の予兆をノイズの極彩色で介入していく。クリフハンガーをっ寸止めする意匠の多用が緊張感を産む
キャラデザ;星見キクは吸血鬼である以前に悪い大人の女表象に見え、三角初華にも観える
美術;冒頭の贐の襞に至る描き込みの丁寧さ
音響;
OP:
ED:</t>
    <rPh sb="5" eb="7">
      <t>ビジン</t>
    </rPh>
    <rPh sb="8" eb="11">
      <t>キュウケツキ</t>
    </rPh>
    <rPh sb="15" eb="17">
      <t>ニンゲン</t>
    </rPh>
    <rPh sb="18" eb="20">
      <t>コウゾウ</t>
    </rPh>
    <rPh sb="21" eb="23">
      <t>チュウヤ</t>
    </rPh>
    <rPh sb="24" eb="26">
      <t>ギャクテン</t>
    </rPh>
    <rPh sb="29" eb="30">
      <t>カエ</t>
    </rPh>
    <rPh sb="32" eb="33">
      <t>ヌマ</t>
    </rPh>
    <rPh sb="34" eb="36">
      <t>イショウ</t>
    </rPh>
    <rPh sb="37" eb="38">
      <t>ウ</t>
    </rPh>
    <rPh sb="40" eb="43">
      <t>ボウリョクテキ</t>
    </rPh>
    <rPh sb="47" eb="50">
      <t>リョウキテキ</t>
    </rPh>
    <rPh sb="60" eb="61">
      <t>フ</t>
    </rPh>
    <rPh sb="62" eb="64">
      <t>ソクメン</t>
    </rPh>
    <rPh sb="65" eb="66">
      <t>ヒロ</t>
    </rPh>
    <rPh sb="70" eb="72">
      <t>オモシロ</t>
    </rPh>
    <rPh sb="77" eb="79">
      <t>ホシミ</t>
    </rPh>
    <rPh sb="82" eb="84">
      <t>トウニュウ</t>
    </rPh>
    <rPh sb="93" eb="94">
      <t>テキ</t>
    </rPh>
    <rPh sb="94" eb="95">
      <t>イ</t>
    </rPh>
    <rPh sb="95" eb="98">
      <t>キョウドウタイ</t>
    </rPh>
    <rPh sb="99" eb="101">
      <t>サベツ</t>
    </rPh>
    <rPh sb="101" eb="103">
      <t>コウゾウ</t>
    </rPh>
    <rPh sb="104" eb="106">
      <t>カイショウ</t>
    </rPh>
    <rPh sb="107" eb="109">
      <t>ギャクテン</t>
    </rPh>
    <rPh sb="110" eb="112">
      <t>テンカイ</t>
    </rPh>
    <rPh sb="120" eb="122">
      <t>セイヨク</t>
    </rPh>
    <rPh sb="123" eb="125">
      <t>ショクヨク</t>
    </rPh>
    <rPh sb="126" eb="128">
      <t>ハンテン</t>
    </rPh>
    <rPh sb="129" eb="131">
      <t>ヨチョウ</t>
    </rPh>
    <rPh sb="136" eb="139">
      <t>ゴクサイシキ</t>
    </rPh>
    <rPh sb="140" eb="142">
      <t>カイニュウ</t>
    </rPh>
    <rPh sb="156" eb="158">
      <t>スンド</t>
    </rPh>
    <rPh sb="161" eb="163">
      <t>イショウ</t>
    </rPh>
    <rPh sb="164" eb="166">
      <t>タヨウ</t>
    </rPh>
    <rPh sb="167" eb="170">
      <t>キンチョウカン</t>
    </rPh>
    <rPh sb="171" eb="172">
      <t>ウ</t>
    </rPh>
    <rPh sb="180" eb="182">
      <t>ホシミ</t>
    </rPh>
    <rPh sb="185" eb="188">
      <t>キュウケツキ</t>
    </rPh>
    <rPh sb="191" eb="193">
      <t>イゼン</t>
    </rPh>
    <rPh sb="194" eb="195">
      <t>ワル</t>
    </rPh>
    <rPh sb="196" eb="198">
      <t>オトナ</t>
    </rPh>
    <rPh sb="199" eb="200">
      <t>オンナ</t>
    </rPh>
    <rPh sb="200" eb="202">
      <t>ヒョウショウ</t>
    </rPh>
    <rPh sb="203" eb="204">
      <t>ミ</t>
    </rPh>
    <rPh sb="206" eb="208">
      <t>ミスミ</t>
    </rPh>
    <rPh sb="208" eb="209">
      <t>ハツ</t>
    </rPh>
    <rPh sb="209" eb="210">
      <t>ハナ</t>
    </rPh>
    <rPh sb="212" eb="213">
      <t>ミ</t>
    </rPh>
    <rPh sb="219" eb="221">
      <t>ボウトウ</t>
    </rPh>
    <rPh sb="222" eb="223">
      <t>ハナムケ</t>
    </rPh>
    <rPh sb="224" eb="225">
      <t>ヒダ</t>
    </rPh>
    <rPh sb="226" eb="227">
      <t>イタ</t>
    </rPh>
    <rPh sb="228" eb="229">
      <t>カ</t>
    </rPh>
    <rPh sb="230" eb="231">
      <t>コ</t>
    </rPh>
    <rPh sb="233" eb="235">
      <t>テイネイ</t>
    </rPh>
    <phoneticPr fontId="1"/>
  </si>
  <si>
    <t>点
演出;ラブコメにホラー的意匠を混ぜ込む
脚本;吸血鬼の弱点探し、キクの動静が表裏一体で進。ホラー源泉としての了解性の切断、異次元の規律による強制除外において、その後者意匠によるラブコメとホラーを交錯する
絵コンテ;異次元の規律の嚆矢のキク、看護師吸血鬼が生死の境界に青春の交錯がある意匠となる
キャラデザ;フリーレンと同じくロリババアでも恋愛可能な世界線であり女性視聴者も射程距離に収め得る構造だがナズナやその他吸血鬼の造詣が適切かは注意が必要
美術;了解性の切断としての極彩色の交錯が世界線の切り替えを照らし返す
音響;
OP:
ED:</t>
    <rPh sb="13" eb="14">
      <t>テキ</t>
    </rPh>
    <rPh sb="14" eb="16">
      <t>イショウ</t>
    </rPh>
    <rPh sb="17" eb="18">
      <t>マ</t>
    </rPh>
    <rPh sb="19" eb="20">
      <t>コ</t>
    </rPh>
    <rPh sb="25" eb="28">
      <t>キュウケツキ</t>
    </rPh>
    <rPh sb="29" eb="31">
      <t>ジャクテン</t>
    </rPh>
    <rPh sb="31" eb="32">
      <t>サガ</t>
    </rPh>
    <rPh sb="37" eb="39">
      <t>ドウセイ</t>
    </rPh>
    <rPh sb="40" eb="44">
      <t>ヒョウリイッタイ</t>
    </rPh>
    <rPh sb="45" eb="46">
      <t>ススム</t>
    </rPh>
    <rPh sb="50" eb="52">
      <t>ゲンセン</t>
    </rPh>
    <rPh sb="56" eb="59">
      <t>リョウカイセイ</t>
    </rPh>
    <rPh sb="60" eb="62">
      <t>セツダン</t>
    </rPh>
    <rPh sb="63" eb="66">
      <t>イジゲン</t>
    </rPh>
    <rPh sb="67" eb="69">
      <t>キリツ</t>
    </rPh>
    <rPh sb="72" eb="74">
      <t>キョウセイ</t>
    </rPh>
    <rPh sb="74" eb="76">
      <t>ジョガイ</t>
    </rPh>
    <rPh sb="83" eb="85">
      <t>コウシャ</t>
    </rPh>
    <rPh sb="85" eb="87">
      <t>イショウ</t>
    </rPh>
    <rPh sb="99" eb="101">
      <t>コウサク</t>
    </rPh>
    <rPh sb="109" eb="112">
      <t>イジゲン</t>
    </rPh>
    <rPh sb="113" eb="115">
      <t>キリツ</t>
    </rPh>
    <rPh sb="116" eb="118">
      <t>コウシ</t>
    </rPh>
    <rPh sb="122" eb="125">
      <t>カンゴシ</t>
    </rPh>
    <rPh sb="125" eb="128">
      <t>キュウケツキ</t>
    </rPh>
    <rPh sb="129" eb="131">
      <t>セイシ</t>
    </rPh>
    <rPh sb="132" eb="134">
      <t>キョウカイ</t>
    </rPh>
    <rPh sb="135" eb="137">
      <t>セイシュン</t>
    </rPh>
    <rPh sb="138" eb="140">
      <t>コウサク</t>
    </rPh>
    <rPh sb="143" eb="145">
      <t>イショウ</t>
    </rPh>
    <rPh sb="161" eb="162">
      <t>オナ</t>
    </rPh>
    <rPh sb="171" eb="173">
      <t>レンアイ</t>
    </rPh>
    <rPh sb="173" eb="175">
      <t>カノウ</t>
    </rPh>
    <rPh sb="176" eb="179">
      <t>セカイセン</t>
    </rPh>
    <rPh sb="182" eb="184">
      <t>ジョセイ</t>
    </rPh>
    <rPh sb="184" eb="187">
      <t>シチョウシャ</t>
    </rPh>
    <rPh sb="188" eb="192">
      <t>シャテイキョリ</t>
    </rPh>
    <rPh sb="193" eb="194">
      <t>オサ</t>
    </rPh>
    <rPh sb="195" eb="196">
      <t>エ</t>
    </rPh>
    <rPh sb="197" eb="199">
      <t>コウゾウ</t>
    </rPh>
    <rPh sb="207" eb="208">
      <t>タ</t>
    </rPh>
    <rPh sb="208" eb="211">
      <t>キュウケツキ</t>
    </rPh>
    <rPh sb="212" eb="214">
      <t>ゾウケイ</t>
    </rPh>
    <rPh sb="215" eb="217">
      <t>テキセツ</t>
    </rPh>
    <rPh sb="219" eb="221">
      <t>チュウイ</t>
    </rPh>
    <rPh sb="222" eb="224">
      <t>ヒツヨウ</t>
    </rPh>
    <rPh sb="228" eb="231">
      <t>リョウカイセイ</t>
    </rPh>
    <rPh sb="232" eb="234">
      <t>セツダン</t>
    </rPh>
    <rPh sb="238" eb="241">
      <t>ゴクサイシキ</t>
    </rPh>
    <rPh sb="242" eb="244">
      <t>コウサク</t>
    </rPh>
    <rPh sb="245" eb="248">
      <t>セカイセン</t>
    </rPh>
    <rPh sb="249" eb="250">
      <t>キ</t>
    </rPh>
    <rPh sb="251" eb="252">
      <t>カ</t>
    </rPh>
    <rPh sb="254" eb="255">
      <t>テ</t>
    </rPh>
    <rPh sb="257" eb="258">
      <t>カエ</t>
    </rPh>
    <phoneticPr fontId="1"/>
  </si>
  <si>
    <t>点
演出;神楽が吸血と共に血の海を飛び交う様相の二次性徴的意匠が美しい
脚本;幽霊部屋が記憶の端緒との接続点となる
絵コンテ;血を媒介に性的志向への転換、世界観の変貌、何より二次性徴が示される、繰り返すクリフハンガーは生死を転換する
キャラデザ;神楽の難病とナズナ看護婦、神楽知人や両親の無理解性という恐怖が恋愛への飛躍に結節する様相は百合より寧ろ少年同士の兄弟愛に読める
美術;
音響;
OP:
ED:</t>
    <rPh sb="5" eb="7">
      <t>カグラ</t>
    </rPh>
    <rPh sb="8" eb="10">
      <t>キュウケツ</t>
    </rPh>
    <rPh sb="11" eb="12">
      <t>トモ</t>
    </rPh>
    <rPh sb="13" eb="14">
      <t>チ</t>
    </rPh>
    <rPh sb="15" eb="16">
      <t>ウミ</t>
    </rPh>
    <rPh sb="17" eb="18">
      <t>ト</t>
    </rPh>
    <rPh sb="19" eb="20">
      <t>カ</t>
    </rPh>
    <rPh sb="21" eb="23">
      <t>ヨウソウ</t>
    </rPh>
    <rPh sb="24" eb="29">
      <t>ニジセイチョウテキ</t>
    </rPh>
    <rPh sb="29" eb="31">
      <t>イショウ</t>
    </rPh>
    <rPh sb="32" eb="33">
      <t>ウツク</t>
    </rPh>
    <rPh sb="39" eb="41">
      <t>ユウレイ</t>
    </rPh>
    <rPh sb="41" eb="43">
      <t>ヘヤ</t>
    </rPh>
    <rPh sb="44" eb="46">
      <t>キオク</t>
    </rPh>
    <rPh sb="47" eb="49">
      <t>タンショ</t>
    </rPh>
    <rPh sb="51" eb="54">
      <t>セツゾクテン</t>
    </rPh>
    <rPh sb="63" eb="64">
      <t>チ</t>
    </rPh>
    <rPh sb="65" eb="67">
      <t>バイカイ</t>
    </rPh>
    <rPh sb="68" eb="70">
      <t>セイテキ</t>
    </rPh>
    <rPh sb="70" eb="72">
      <t>シコウ</t>
    </rPh>
    <rPh sb="74" eb="76">
      <t>テンカン</t>
    </rPh>
    <rPh sb="77" eb="80">
      <t>セカイカン</t>
    </rPh>
    <rPh sb="81" eb="83">
      <t>ヘンボウ</t>
    </rPh>
    <rPh sb="84" eb="85">
      <t>ナニ</t>
    </rPh>
    <rPh sb="87" eb="91">
      <t>ニジセイチョウ</t>
    </rPh>
    <rPh sb="92" eb="93">
      <t>シメ</t>
    </rPh>
    <rPh sb="97" eb="98">
      <t>ク</t>
    </rPh>
    <rPh sb="99" eb="100">
      <t>カエ</t>
    </rPh>
    <rPh sb="109" eb="111">
      <t>セイシ</t>
    </rPh>
    <rPh sb="112" eb="114">
      <t>テンカン</t>
    </rPh>
    <rPh sb="123" eb="125">
      <t>カグラ</t>
    </rPh>
    <rPh sb="126" eb="128">
      <t>ナンビョウ</t>
    </rPh>
    <rPh sb="132" eb="135">
      <t>カンゴフ</t>
    </rPh>
    <rPh sb="136" eb="138">
      <t>カグラ</t>
    </rPh>
    <rPh sb="138" eb="140">
      <t>チジン</t>
    </rPh>
    <rPh sb="141" eb="143">
      <t>リョウシン</t>
    </rPh>
    <rPh sb="144" eb="148">
      <t>ムリカイセイ</t>
    </rPh>
    <rPh sb="151" eb="153">
      <t>キョウフ</t>
    </rPh>
    <rPh sb="154" eb="156">
      <t>レンアイ</t>
    </rPh>
    <rPh sb="158" eb="160">
      <t>ヒヤク</t>
    </rPh>
    <rPh sb="161" eb="163">
      <t>ケッセツ</t>
    </rPh>
    <rPh sb="165" eb="167">
      <t>ヨウソウ</t>
    </rPh>
    <rPh sb="168" eb="170">
      <t>ユリ</t>
    </rPh>
    <rPh sb="172" eb="173">
      <t>ムシ</t>
    </rPh>
    <rPh sb="174" eb="176">
      <t>ショウネン</t>
    </rPh>
    <rPh sb="176" eb="178">
      <t>ドウシ</t>
    </rPh>
    <rPh sb="179" eb="182">
      <t>キョウダイアイ</t>
    </rPh>
    <rPh sb="183" eb="184">
      <t>ヨ</t>
    </rPh>
    <phoneticPr fontId="1"/>
  </si>
  <si>
    <t>点
演出;良い。ホラー、ラブコメ
脚本;神楽の過去とハルとナズナと生粋の吸血鬼＝処女性、鶯の急襲失敗。恋愛と生死にテーマを絞り込む緊張感
絵コンテ;繰り返す愛憎と急襲の意匠がホラー的要素を高める。酒掃き出しの天丼
キャラデザ;神楽の感情描写は表情や個別のエピソードの肉付けが欲しく涙のみで映えない
美術;極彩色のDJが世界を廻す。唐突な百合は故に笑えない
音響;
OP:
ED:</t>
    <rPh sb="5" eb="6">
      <t>ヨ</t>
    </rPh>
    <rPh sb="20" eb="22">
      <t>カグラ</t>
    </rPh>
    <rPh sb="23" eb="25">
      <t>カコ</t>
    </rPh>
    <rPh sb="33" eb="35">
      <t>キッスイ</t>
    </rPh>
    <rPh sb="36" eb="39">
      <t>キュウケツキ</t>
    </rPh>
    <rPh sb="40" eb="43">
      <t>ショジョセイ</t>
    </rPh>
    <rPh sb="44" eb="45">
      <t>ウグイス</t>
    </rPh>
    <rPh sb="46" eb="48">
      <t>キュウシュウ</t>
    </rPh>
    <rPh sb="48" eb="50">
      <t>シッパイ</t>
    </rPh>
    <rPh sb="51" eb="53">
      <t>レンアイ</t>
    </rPh>
    <rPh sb="54" eb="56">
      <t>セイシ</t>
    </rPh>
    <rPh sb="61" eb="62">
      <t>シボ</t>
    </rPh>
    <rPh sb="63" eb="64">
      <t>コ</t>
    </rPh>
    <rPh sb="65" eb="68">
      <t>キンチョウカン</t>
    </rPh>
    <rPh sb="74" eb="75">
      <t>ク</t>
    </rPh>
    <rPh sb="76" eb="77">
      <t>カエ</t>
    </rPh>
    <rPh sb="78" eb="80">
      <t>アイゾウ</t>
    </rPh>
    <rPh sb="81" eb="83">
      <t>キュウシュウ</t>
    </rPh>
    <rPh sb="84" eb="86">
      <t>イショウ</t>
    </rPh>
    <rPh sb="90" eb="91">
      <t>テキ</t>
    </rPh>
    <rPh sb="91" eb="93">
      <t>ヨウソ</t>
    </rPh>
    <rPh sb="94" eb="95">
      <t>タカ</t>
    </rPh>
    <rPh sb="98" eb="99">
      <t>サケ</t>
    </rPh>
    <rPh sb="99" eb="100">
      <t>ハ</t>
    </rPh>
    <rPh sb="101" eb="102">
      <t>ダ</t>
    </rPh>
    <rPh sb="104" eb="106">
      <t>テンドン</t>
    </rPh>
    <rPh sb="113" eb="115">
      <t>カグラ</t>
    </rPh>
    <rPh sb="116" eb="118">
      <t>カンジョウ</t>
    </rPh>
    <rPh sb="118" eb="120">
      <t>ビョウシャ</t>
    </rPh>
    <rPh sb="121" eb="123">
      <t>ヒョウジョウ</t>
    </rPh>
    <rPh sb="124" eb="126">
      <t>コベツ</t>
    </rPh>
    <rPh sb="133" eb="135">
      <t>ニクヅ</t>
    </rPh>
    <rPh sb="137" eb="138">
      <t>ホ</t>
    </rPh>
    <rPh sb="140" eb="141">
      <t>ナミダ</t>
    </rPh>
    <rPh sb="144" eb="145">
      <t>ハ</t>
    </rPh>
    <rPh sb="152" eb="155">
      <t>ゴクサイシキ</t>
    </rPh>
    <rPh sb="159" eb="161">
      <t>セカイ</t>
    </rPh>
    <rPh sb="162" eb="163">
      <t>マワ</t>
    </rPh>
    <rPh sb="165" eb="167">
      <t>トウトツ</t>
    </rPh>
    <rPh sb="168" eb="170">
      <t>ユリ</t>
    </rPh>
    <rPh sb="171" eb="172">
      <t>ユエ</t>
    </rPh>
    <rPh sb="173" eb="174">
      <t>ワラ</t>
    </rPh>
    <phoneticPr fontId="1"/>
  </si>
  <si>
    <t>点
演出;オタ関連ギャグは巧い
脚本;みどりと眷属オタの弱点探し
絵コンテ;キモオタ童貞趣味を公言するに相応しい描写が欲しい
キャラデザ;オタ造詣がシュタゲ時代のコテコテファンタジアだがギャグで丸めるのが良い
美術;オタ部屋はポスター含め雑
音響;
OP:
ED:</t>
    <rPh sb="7" eb="9">
      <t>カンレン</t>
    </rPh>
    <rPh sb="13" eb="14">
      <t>ウマ</t>
    </rPh>
    <rPh sb="23" eb="25">
      <t>ケンゾク</t>
    </rPh>
    <rPh sb="28" eb="30">
      <t>ジャクテン</t>
    </rPh>
    <rPh sb="30" eb="31">
      <t>サガ</t>
    </rPh>
    <rPh sb="42" eb="44">
      <t>ドウテイ</t>
    </rPh>
    <rPh sb="44" eb="46">
      <t>シュミ</t>
    </rPh>
    <rPh sb="47" eb="49">
      <t>コウゲン</t>
    </rPh>
    <rPh sb="52" eb="54">
      <t>フサワ</t>
    </rPh>
    <rPh sb="56" eb="58">
      <t>ビョウシャ</t>
    </rPh>
    <rPh sb="59" eb="60">
      <t>ホ</t>
    </rPh>
    <rPh sb="71" eb="73">
      <t>ゾウケイ</t>
    </rPh>
    <rPh sb="78" eb="80">
      <t>ジダイ</t>
    </rPh>
    <rPh sb="97" eb="98">
      <t>マル</t>
    </rPh>
    <rPh sb="102" eb="103">
      <t>ヨ</t>
    </rPh>
    <rPh sb="110" eb="112">
      <t>ヘヤ</t>
    </rPh>
    <rPh sb="117" eb="118">
      <t>フク</t>
    </rPh>
    <rPh sb="119" eb="120">
      <t>ザツ</t>
    </rPh>
    <phoneticPr fontId="1"/>
  </si>
  <si>
    <t>点
演出;映像美、コンテ、ギャグのバランス、構造的な悲喜劇が面白いが、脚本全体は捻りが欲しい
脚本;よふかしと夜間学校を掛け個別事情に突っ込む。夜の読書部的意匠が良い
絵コンテ;揺らめく目代、芽生える目代が愛おしい
キャラデザ;コウが常識的でナズナが非常識のお対比は人間と吸血鬼の対比でも。ナズナと目代の百合意匠が続くか
美術;
音響;
OP:
ED:</t>
    <rPh sb="5" eb="8">
      <t>エイゾウビ</t>
    </rPh>
    <rPh sb="22" eb="25">
      <t>コウゾウテキ</t>
    </rPh>
    <rPh sb="26" eb="29">
      <t>ヒキゲキ</t>
    </rPh>
    <rPh sb="30" eb="32">
      <t>オモシロ</t>
    </rPh>
    <rPh sb="35" eb="37">
      <t>キャクホン</t>
    </rPh>
    <rPh sb="37" eb="39">
      <t>ゼンタイ</t>
    </rPh>
    <rPh sb="40" eb="41">
      <t>ヒネ</t>
    </rPh>
    <rPh sb="43" eb="44">
      <t>ホ</t>
    </rPh>
    <rPh sb="55" eb="59">
      <t>ヤカンガッコウ</t>
    </rPh>
    <rPh sb="60" eb="61">
      <t>カ</t>
    </rPh>
    <rPh sb="62" eb="64">
      <t>コベツ</t>
    </rPh>
    <rPh sb="64" eb="66">
      <t>ジジョウ</t>
    </rPh>
    <rPh sb="67" eb="68">
      <t>ツ</t>
    </rPh>
    <rPh sb="69" eb="70">
      <t>コ</t>
    </rPh>
    <rPh sb="72" eb="73">
      <t>ヨル</t>
    </rPh>
    <rPh sb="74" eb="77">
      <t>ドクショブ</t>
    </rPh>
    <rPh sb="77" eb="78">
      <t>テキ</t>
    </rPh>
    <rPh sb="78" eb="80">
      <t>イショウ</t>
    </rPh>
    <rPh sb="81" eb="82">
      <t>ヨ</t>
    </rPh>
    <rPh sb="89" eb="90">
      <t>ユ</t>
    </rPh>
    <rPh sb="93" eb="95">
      <t>メジロ</t>
    </rPh>
    <rPh sb="96" eb="98">
      <t>メバ</t>
    </rPh>
    <rPh sb="100" eb="102">
      <t>メジロ</t>
    </rPh>
    <rPh sb="103" eb="104">
      <t>イト</t>
    </rPh>
    <rPh sb="117" eb="120">
      <t>ジョウシキテキ</t>
    </rPh>
    <rPh sb="125" eb="128">
      <t>ヒジョウシキ</t>
    </rPh>
    <rPh sb="130" eb="132">
      <t>タイヒ</t>
    </rPh>
    <rPh sb="133" eb="135">
      <t>ニンゲン</t>
    </rPh>
    <rPh sb="136" eb="139">
      <t>キュウケツキ</t>
    </rPh>
    <rPh sb="140" eb="142">
      <t>タイヒ</t>
    </rPh>
    <rPh sb="149" eb="151">
      <t>メジロ</t>
    </rPh>
    <rPh sb="152" eb="154">
      <t>ユリ</t>
    </rPh>
    <rPh sb="154" eb="156">
      <t>イショウ</t>
    </rPh>
    <rPh sb="157" eb="158">
      <t>ツヅ</t>
    </rPh>
    <phoneticPr fontId="1"/>
  </si>
  <si>
    <t>点
演出;生物的な純粋性＝生殖の死への欲動が契機次第で顕現する可能性を色彩的にも導線的にも示す良い回。見田宗介「自我の起源」参照。二次性徴前の純粋性は保存強化されることで狂気へ変遷しうるか
脚本;目代＝鶯とナズナの探偵ごっこが本業へ変遷する予感
絵コンテ;吸血鬼側の純粋な思慕＝青が父親の変貌＝赤へ変化する様相が蒼い花）惡の華？ノヴァリス？）の花弁の散開と淡い滲み込みで示される秀逸なホラー回
キャラデザ;目代キョウコの両親への葛藤が淡白で前後の涙と合わないのは原作の責任か
美術;
音響;
OP:
ED:</t>
    <rPh sb="5" eb="8">
      <t>セイブツテキ</t>
    </rPh>
    <rPh sb="9" eb="12">
      <t>ジュンスイセイ</t>
    </rPh>
    <rPh sb="13" eb="15">
      <t>セイショク</t>
    </rPh>
    <rPh sb="16" eb="17">
      <t>シ</t>
    </rPh>
    <rPh sb="19" eb="21">
      <t>ヨクドウ</t>
    </rPh>
    <rPh sb="22" eb="24">
      <t>ケイキ</t>
    </rPh>
    <rPh sb="24" eb="26">
      <t>シダイ</t>
    </rPh>
    <rPh sb="27" eb="29">
      <t>ケンゲン</t>
    </rPh>
    <rPh sb="31" eb="34">
      <t>カノウセイ</t>
    </rPh>
    <rPh sb="35" eb="37">
      <t>シキサイ</t>
    </rPh>
    <rPh sb="37" eb="38">
      <t>テキ</t>
    </rPh>
    <rPh sb="40" eb="42">
      <t>ドウセン</t>
    </rPh>
    <rPh sb="42" eb="43">
      <t>テキ</t>
    </rPh>
    <rPh sb="45" eb="46">
      <t>シメ</t>
    </rPh>
    <rPh sb="47" eb="48">
      <t>ヨ</t>
    </rPh>
    <rPh sb="49" eb="50">
      <t>カイ</t>
    </rPh>
    <rPh sb="51" eb="55">
      <t>ミタソウスケ</t>
    </rPh>
    <rPh sb="56" eb="58">
      <t>ジガ</t>
    </rPh>
    <rPh sb="59" eb="61">
      <t>キゲン</t>
    </rPh>
    <rPh sb="62" eb="64">
      <t>サンショウ</t>
    </rPh>
    <rPh sb="65" eb="70">
      <t>ニジセイチョウマエ</t>
    </rPh>
    <rPh sb="71" eb="74">
      <t>ジュンスイセイ</t>
    </rPh>
    <rPh sb="75" eb="79">
      <t>ホゾンキョウカ</t>
    </rPh>
    <rPh sb="85" eb="87">
      <t>キョウキ</t>
    </rPh>
    <rPh sb="88" eb="90">
      <t>ヘンセン</t>
    </rPh>
    <rPh sb="98" eb="100">
      <t>メジロ</t>
    </rPh>
    <rPh sb="101" eb="102">
      <t>ウグイス</t>
    </rPh>
    <rPh sb="107" eb="109">
      <t>タンテイ</t>
    </rPh>
    <rPh sb="113" eb="115">
      <t>ホンギョウ</t>
    </rPh>
    <rPh sb="116" eb="118">
      <t>ヘンセン</t>
    </rPh>
    <rPh sb="120" eb="122">
      <t>ヨカン</t>
    </rPh>
    <rPh sb="128" eb="131">
      <t>キュウケツキ</t>
    </rPh>
    <rPh sb="131" eb="132">
      <t>カワ</t>
    </rPh>
    <rPh sb="133" eb="135">
      <t>ジュンスイ</t>
    </rPh>
    <rPh sb="136" eb="138">
      <t>シボ</t>
    </rPh>
    <rPh sb="139" eb="140">
      <t>アオ</t>
    </rPh>
    <rPh sb="141" eb="143">
      <t>チチオヤ</t>
    </rPh>
    <rPh sb="144" eb="146">
      <t>ヘンボウ</t>
    </rPh>
    <rPh sb="147" eb="148">
      <t>アカ</t>
    </rPh>
    <rPh sb="149" eb="151">
      <t>ヘンカ</t>
    </rPh>
    <rPh sb="153" eb="155">
      <t>ヨウソウ</t>
    </rPh>
    <rPh sb="156" eb="157">
      <t>アオ</t>
    </rPh>
    <rPh sb="158" eb="159">
      <t>ハナ</t>
    </rPh>
    <rPh sb="160" eb="161">
      <t>アク</t>
    </rPh>
    <rPh sb="162" eb="163">
      <t>ハナ</t>
    </rPh>
    <rPh sb="172" eb="174">
      <t>カベン</t>
    </rPh>
    <rPh sb="175" eb="177">
      <t>サンカイ</t>
    </rPh>
    <rPh sb="178" eb="179">
      <t>アワ</t>
    </rPh>
    <rPh sb="180" eb="181">
      <t>シ</t>
    </rPh>
    <rPh sb="182" eb="183">
      <t>コ</t>
    </rPh>
    <rPh sb="185" eb="186">
      <t>シメ</t>
    </rPh>
    <rPh sb="189" eb="191">
      <t>シュウイツ</t>
    </rPh>
    <rPh sb="195" eb="196">
      <t>カイ</t>
    </rPh>
    <rPh sb="203" eb="205">
      <t>メジロ</t>
    </rPh>
    <rPh sb="210" eb="212">
      <t>リョウシン</t>
    </rPh>
    <rPh sb="214" eb="216">
      <t>カットウ</t>
    </rPh>
    <rPh sb="217" eb="219">
      <t>タンパク</t>
    </rPh>
    <rPh sb="220" eb="222">
      <t>ゼンゴ</t>
    </rPh>
    <rPh sb="223" eb="224">
      <t>ナミダ</t>
    </rPh>
    <rPh sb="225" eb="226">
      <t>ア</t>
    </rPh>
    <rPh sb="231" eb="233">
      <t>ゲンサク</t>
    </rPh>
    <rPh sb="234" eb="236">
      <t>セキニン</t>
    </rPh>
    <phoneticPr fontId="1"/>
  </si>
  <si>
    <t>点　原作の限界か
演出;境界線の曖昧化は明確。二次性徴前後もともに動物的な死＝性への欲動に紛れる可能性である示唆がある
脚本;ハロウィンによる仮想に紛れる人間と吸血鬼が境界線を曖昧化する中で吸血鬼を襲撃する、彼岸と此岸の接岸
絵コンテ;吸血鬼被害者が吸血鬼候補者を窘め処刑候補にしていく様相は深度があるが
キャラデザ;夜守コウ側とナズナ側に倫理的な説得性があるかが、目代＝鶯を切り返す指標。百合からハーレム意匠への導線が女性ファンダムの可能性でもあるが女性視線描写が淡白過ぎる
美術;
音響;
OP:
ED:</t>
    <rPh sb="2" eb="4">
      <t>ゲンサク</t>
    </rPh>
    <rPh sb="12" eb="15">
      <t>キョウカイセン</t>
    </rPh>
    <rPh sb="71" eb="73">
      <t>カソウ</t>
    </rPh>
    <rPh sb="74" eb="75">
      <t>マギ</t>
    </rPh>
    <rPh sb="77" eb="79">
      <t>ニンゲン</t>
    </rPh>
    <rPh sb="80" eb="83">
      <t>キュウケツキ</t>
    </rPh>
    <rPh sb="84" eb="87">
      <t>キョウカイセン</t>
    </rPh>
    <rPh sb="88" eb="91">
      <t>アイマイカ</t>
    </rPh>
    <rPh sb="93" eb="94">
      <t>ナカ</t>
    </rPh>
    <rPh sb="95" eb="98">
      <t>キュウケツキ</t>
    </rPh>
    <rPh sb="99" eb="101">
      <t>シュウゲキ</t>
    </rPh>
    <rPh sb="104" eb="106">
      <t>ヒガン</t>
    </rPh>
    <rPh sb="107" eb="109">
      <t>シガン</t>
    </rPh>
    <rPh sb="110" eb="112">
      <t>セツガン</t>
    </rPh>
    <rPh sb="118" eb="124">
      <t>キュウケツキヒガイシャ</t>
    </rPh>
    <rPh sb="125" eb="131">
      <t>キュウケツキコウホシャ</t>
    </rPh>
    <rPh sb="132" eb="133">
      <t>タシナ</t>
    </rPh>
    <rPh sb="134" eb="136">
      <t>ショケイ</t>
    </rPh>
    <rPh sb="136" eb="138">
      <t>コウホ</t>
    </rPh>
    <rPh sb="143" eb="145">
      <t>ヨウソウ</t>
    </rPh>
    <rPh sb="146" eb="148">
      <t>シンド</t>
    </rPh>
    <rPh sb="159" eb="160">
      <t>ヨル</t>
    </rPh>
    <rPh sb="160" eb="161">
      <t>マモ</t>
    </rPh>
    <rPh sb="163" eb="164">
      <t>カワ</t>
    </rPh>
    <rPh sb="168" eb="169">
      <t>カワ</t>
    </rPh>
    <rPh sb="170" eb="173">
      <t>リンリテキ</t>
    </rPh>
    <rPh sb="174" eb="177">
      <t>セットクセイ</t>
    </rPh>
    <rPh sb="183" eb="185">
      <t>メジロ</t>
    </rPh>
    <rPh sb="186" eb="187">
      <t>ウグイス</t>
    </rPh>
    <rPh sb="188" eb="189">
      <t>キ</t>
    </rPh>
    <rPh sb="190" eb="191">
      <t>カエ</t>
    </rPh>
    <rPh sb="192" eb="194">
      <t>シヒョウ</t>
    </rPh>
    <rPh sb="195" eb="197">
      <t>ユリ</t>
    </rPh>
    <rPh sb="203" eb="205">
      <t>イショウ</t>
    </rPh>
    <rPh sb="207" eb="209">
      <t>ドウセン</t>
    </rPh>
    <rPh sb="210" eb="212">
      <t>ジョセイ</t>
    </rPh>
    <rPh sb="218" eb="221">
      <t>カノウセイ</t>
    </rPh>
    <rPh sb="226" eb="228">
      <t>ジョセイ</t>
    </rPh>
    <rPh sb="228" eb="230">
      <t>シセン</t>
    </rPh>
    <rPh sb="230" eb="232">
      <t>ビョウシャ</t>
    </rPh>
    <rPh sb="233" eb="235">
      <t>タンパク</t>
    </rPh>
    <rPh sb="235" eb="236">
      <t>ス</t>
    </rPh>
    <phoneticPr fontId="1"/>
  </si>
  <si>
    <t>点
演出;目代の沢城みゆきの演技で陳腐な筋立ても観られる。コウが狙撃される最期は良い
脚本;狂言殺人で夜を殺す計画回
絵コンテ;ライデンの殺陣の構成が凄い。唸るゴールポスト、拉げる鉄棒、潰れる柵を交錯するナズナと鶯
キャラデザ;鶯＝目代の夜殺しも動機も感情起伏も想定範囲内だが
美術;
音響;
ロリババアが思春期の少年を生命的にも性的にも庇護する構図がフリーレン的でもある。サンデー読者は世代を超えた高橋留美子の病的な母性の揺り籠にある</t>
    <rPh sb="5" eb="7">
      <t>メジロ</t>
    </rPh>
    <rPh sb="8" eb="10">
      <t>サワシロ</t>
    </rPh>
    <rPh sb="14" eb="16">
      <t>エンギ</t>
    </rPh>
    <rPh sb="17" eb="19">
      <t>チンプ</t>
    </rPh>
    <rPh sb="20" eb="22">
      <t>スジダ</t>
    </rPh>
    <rPh sb="24" eb="25">
      <t>ミ</t>
    </rPh>
    <rPh sb="32" eb="34">
      <t>ソゲキ</t>
    </rPh>
    <rPh sb="37" eb="39">
      <t>サイゴ</t>
    </rPh>
    <rPh sb="40" eb="41">
      <t>ヨ</t>
    </rPh>
    <rPh sb="46" eb="48">
      <t>キョウゲン</t>
    </rPh>
    <rPh sb="48" eb="50">
      <t>サツジン</t>
    </rPh>
    <rPh sb="51" eb="52">
      <t>ヨル</t>
    </rPh>
    <rPh sb="53" eb="54">
      <t>コロ</t>
    </rPh>
    <rPh sb="55" eb="57">
      <t>ケイカク</t>
    </rPh>
    <rPh sb="57" eb="58">
      <t>カイ</t>
    </rPh>
    <rPh sb="69" eb="71">
      <t>タテ</t>
    </rPh>
    <rPh sb="72" eb="74">
      <t>コウセイ</t>
    </rPh>
    <rPh sb="75" eb="76">
      <t>スゴ</t>
    </rPh>
    <rPh sb="78" eb="79">
      <t>ウナ</t>
    </rPh>
    <rPh sb="87" eb="88">
      <t>ヒシャ</t>
    </rPh>
    <rPh sb="90" eb="92">
      <t>テツボウ</t>
    </rPh>
    <rPh sb="93" eb="94">
      <t>ツブ</t>
    </rPh>
    <rPh sb="96" eb="97">
      <t>サク</t>
    </rPh>
    <rPh sb="98" eb="100">
      <t>コウサク</t>
    </rPh>
    <rPh sb="106" eb="107">
      <t>ウグイス</t>
    </rPh>
    <rPh sb="114" eb="115">
      <t>ウグイス</t>
    </rPh>
    <rPh sb="116" eb="118">
      <t>メジロ</t>
    </rPh>
    <rPh sb="119" eb="120">
      <t>ヨル</t>
    </rPh>
    <rPh sb="120" eb="121">
      <t>コロ</t>
    </rPh>
    <rPh sb="123" eb="125">
      <t>ドウキ</t>
    </rPh>
    <rPh sb="126" eb="128">
      <t>カンジョウ</t>
    </rPh>
    <rPh sb="128" eb="130">
      <t>キフク</t>
    </rPh>
    <rPh sb="131" eb="136">
      <t>ソウテイハンイナイ</t>
    </rPh>
    <rPh sb="153" eb="156">
      <t>シシュンキ</t>
    </rPh>
    <rPh sb="157" eb="159">
      <t>ショウネン</t>
    </rPh>
    <rPh sb="160" eb="162">
      <t>セイメイ</t>
    </rPh>
    <rPh sb="162" eb="163">
      <t>テキ</t>
    </rPh>
    <rPh sb="165" eb="167">
      <t>セイテキ</t>
    </rPh>
    <rPh sb="169" eb="171">
      <t>ヒゴ</t>
    </rPh>
    <rPh sb="173" eb="175">
      <t>コウズ</t>
    </rPh>
    <rPh sb="181" eb="182">
      <t>テキ</t>
    </rPh>
    <rPh sb="191" eb="193">
      <t>ドクシャ</t>
    </rPh>
    <rPh sb="194" eb="196">
      <t>セダイ</t>
    </rPh>
    <rPh sb="197" eb="198">
      <t>コ</t>
    </rPh>
    <rPh sb="200" eb="205">
      <t>タカハシルミコ</t>
    </rPh>
    <rPh sb="206" eb="208">
      <t>ビョウテキ</t>
    </rPh>
    <rPh sb="209" eb="211">
      <t>ボセイ</t>
    </rPh>
    <rPh sb="212" eb="213">
      <t>ユ</t>
    </rPh>
    <rPh sb="214" eb="215">
      <t>カゴ</t>
    </rPh>
    <phoneticPr fontId="1"/>
  </si>
  <si>
    <t>点
演出;生命の躍動と性的欲動が同一に駆動される状態が病状の恢復で示される
脚本;吸血鬼への思慕の挫折の目代と、現役のコウが対比される。恋慕と愛情の切り分けが為されるなら深度が広がる。フロム「愛すること」理論参照
キャラデザ：目代のモノローグが狂言回しに過ぎる。偽物の分けが無い。異性愛の前駆体としての百合意匠は受容性が厳しいのではないがロリババア同志の可能性はある
美術;夜景の青紫ネオンが黄緑などのグラデーションに拡がる
音響;
深夜のフライトで完走できる時間軸は良いが夜更かしには耐えられない</t>
    <rPh sb="5" eb="7">
      <t>セイメイ</t>
    </rPh>
    <rPh sb="8" eb="10">
      <t>ヤクドウ</t>
    </rPh>
    <rPh sb="11" eb="15">
      <t>セイテキヨクドウ</t>
    </rPh>
    <rPh sb="16" eb="18">
      <t>ドウイツ</t>
    </rPh>
    <rPh sb="19" eb="21">
      <t>クドウ</t>
    </rPh>
    <rPh sb="24" eb="26">
      <t>ジョウタイ</t>
    </rPh>
    <rPh sb="27" eb="29">
      <t>ビョウジョウ</t>
    </rPh>
    <rPh sb="30" eb="32">
      <t>カイフク</t>
    </rPh>
    <rPh sb="33" eb="34">
      <t>シメ</t>
    </rPh>
    <rPh sb="41" eb="44">
      <t>キュウケツキ</t>
    </rPh>
    <rPh sb="46" eb="48">
      <t>シボ</t>
    </rPh>
    <rPh sb="49" eb="51">
      <t>ザセツ</t>
    </rPh>
    <rPh sb="52" eb="54">
      <t>メジロ</t>
    </rPh>
    <rPh sb="56" eb="58">
      <t>ゲンエキ</t>
    </rPh>
    <rPh sb="62" eb="64">
      <t>タイヒ</t>
    </rPh>
    <rPh sb="68" eb="70">
      <t>レンボ</t>
    </rPh>
    <rPh sb="71" eb="73">
      <t>アイジョウ</t>
    </rPh>
    <rPh sb="74" eb="75">
      <t>キ</t>
    </rPh>
    <rPh sb="76" eb="77">
      <t>ワ</t>
    </rPh>
    <rPh sb="79" eb="80">
      <t>ナ</t>
    </rPh>
    <rPh sb="85" eb="87">
      <t>シンド</t>
    </rPh>
    <rPh sb="88" eb="89">
      <t>ヒロ</t>
    </rPh>
    <rPh sb="96" eb="97">
      <t>アイ</t>
    </rPh>
    <rPh sb="102" eb="104">
      <t>リロン</t>
    </rPh>
    <rPh sb="104" eb="106">
      <t>サンショウ</t>
    </rPh>
    <rPh sb="113" eb="115">
      <t>メジロ</t>
    </rPh>
    <rPh sb="122" eb="125">
      <t>キョウゲンマワ</t>
    </rPh>
    <rPh sb="127" eb="128">
      <t>ス</t>
    </rPh>
    <rPh sb="131" eb="133">
      <t>ニセモノ</t>
    </rPh>
    <rPh sb="134" eb="135">
      <t>ワ</t>
    </rPh>
    <rPh sb="137" eb="138">
      <t>ナ</t>
    </rPh>
    <rPh sb="140" eb="143">
      <t>イセイアイ</t>
    </rPh>
    <rPh sb="144" eb="147">
      <t>ゼンクタイ</t>
    </rPh>
    <rPh sb="151" eb="153">
      <t>ユリ</t>
    </rPh>
    <rPh sb="153" eb="155">
      <t>イショウ</t>
    </rPh>
    <rPh sb="156" eb="159">
      <t>ジュヨウセイ</t>
    </rPh>
    <rPh sb="160" eb="161">
      <t>キビ</t>
    </rPh>
    <rPh sb="174" eb="176">
      <t>ドウシ</t>
    </rPh>
    <rPh sb="177" eb="180">
      <t>カノウセイ</t>
    </rPh>
    <rPh sb="187" eb="189">
      <t>ヤケイ</t>
    </rPh>
    <rPh sb="190" eb="192">
      <t>アオムラサキ</t>
    </rPh>
    <rPh sb="196" eb="198">
      <t>キミドリ</t>
    </rPh>
    <rPh sb="209" eb="210">
      <t>ヒロ</t>
    </rPh>
    <rPh sb="217" eb="219">
      <t>シンヤ</t>
    </rPh>
    <rPh sb="225" eb="227">
      <t>カンソウ</t>
    </rPh>
    <rPh sb="230" eb="233">
      <t>ジカンジク</t>
    </rPh>
    <rPh sb="234" eb="235">
      <t>ヨ</t>
    </rPh>
    <rPh sb="237" eb="239">
      <t>ヨフ</t>
    </rPh>
    <rPh sb="243" eb="244">
      <t>タ</t>
    </rPh>
    <phoneticPr fontId="1"/>
  </si>
  <si>
    <t>点
演出;
脚本;夜更かし世界で大人社会のグダグダを学ぶ
絵コンテ;吸血鬼候補の変人集団を説く夜景の変遷
キャラデザ;人間全員童貞設計
美術;酒宴使い過ぎだが泡と消える意匠と夜景はに合う
音響;
OP:
ED:</t>
    <rPh sb="9" eb="11">
      <t>ヨフ</t>
    </rPh>
    <rPh sb="13" eb="15">
      <t>セカイ</t>
    </rPh>
    <rPh sb="16" eb="18">
      <t>オトナ</t>
    </rPh>
    <rPh sb="18" eb="20">
      <t>シャカイ</t>
    </rPh>
    <rPh sb="26" eb="27">
      <t>マナ</t>
    </rPh>
    <rPh sb="34" eb="37">
      <t>キュウケツキ</t>
    </rPh>
    <rPh sb="37" eb="39">
      <t>コウホ</t>
    </rPh>
    <rPh sb="40" eb="44">
      <t>ヘンジンシュウダン</t>
    </rPh>
    <rPh sb="45" eb="46">
      <t>ト</t>
    </rPh>
    <rPh sb="47" eb="49">
      <t>ヤケイ</t>
    </rPh>
    <rPh sb="50" eb="52">
      <t>ヘンセン</t>
    </rPh>
    <rPh sb="59" eb="61">
      <t>ニンゲン</t>
    </rPh>
    <rPh sb="61" eb="63">
      <t>ゼンイン</t>
    </rPh>
    <rPh sb="63" eb="65">
      <t>ドウテイ</t>
    </rPh>
    <rPh sb="65" eb="67">
      <t>セッケイ</t>
    </rPh>
    <rPh sb="71" eb="73">
      <t>シュエン</t>
    </rPh>
    <rPh sb="73" eb="74">
      <t>ツカ</t>
    </rPh>
    <rPh sb="75" eb="76">
      <t>ス</t>
    </rPh>
    <rPh sb="79" eb="80">
      <t>アワ</t>
    </rPh>
    <rPh sb="81" eb="82">
      <t>キ</t>
    </rPh>
    <rPh sb="84" eb="86">
      <t>イショウ</t>
    </rPh>
    <rPh sb="87" eb="89">
      <t>ヤケイ</t>
    </rPh>
    <rPh sb="91" eb="92">
      <t>ア</t>
    </rPh>
    <phoneticPr fontId="1"/>
  </si>
  <si>
    <t>2025年10月7日（火）～
AT-X・TOKYO MXほか
※分割２クール</t>
    <phoneticPr fontId="1"/>
  </si>
  <si>
    <t>点
演出;ラノベ万能やれやれ挫折陰影男子の自意識探求幻想だがターゲットに届くかが重要
脚本;人物紹介し過ぎで低年齢向け。いじめ不登校の山崎健太救出作戦でキモオタ自意識を相対化するか
絵コンテ;様々な青を綴る人物連綿が思春期とラムネ瓶の隠喩の冒頭.ラムネ瓶に見立てた引き籠りの窓ガラス破壊意匠
キャラデザ;ユアの羊宮妃那、単純馬鹿、飄々打算イケメン。台詞が決め過ぎてラノベ風味だし過ぎ不自然。
美術;ラムネ瓶の色褪せ、桜並木、電線、水門の丁寧さ
音響;弦楽四重奏がコミカルより静謐寄りで良い
OP:
ED:サイダーガールの陽炎、字幕より導線が欲しい
ウイリアム・アイリッシュ幻の女で夜の明暗を示す陰影の造詣
負けヒロインに続きガガガ文庫の森鴎外とのキモオタ親和性と近代の自我を考える</t>
    <rPh sb="8" eb="10">
      <t>バンノウ</t>
    </rPh>
    <rPh sb="14" eb="16">
      <t>ザセツ</t>
    </rPh>
    <rPh sb="16" eb="18">
      <t>インエイ</t>
    </rPh>
    <rPh sb="18" eb="20">
      <t>ダンシ</t>
    </rPh>
    <rPh sb="21" eb="24">
      <t>ジイシキ</t>
    </rPh>
    <rPh sb="24" eb="26">
      <t>タンキュウ</t>
    </rPh>
    <rPh sb="26" eb="28">
      <t>ゲンソウ</t>
    </rPh>
    <rPh sb="36" eb="37">
      <t>トド</t>
    </rPh>
    <rPh sb="40" eb="42">
      <t>ジュウヨウ</t>
    </rPh>
    <rPh sb="46" eb="50">
      <t>ジンブツショウカイ</t>
    </rPh>
    <rPh sb="51" eb="52">
      <t>ス</t>
    </rPh>
    <rPh sb="54" eb="57">
      <t>テイネンレイ</t>
    </rPh>
    <rPh sb="57" eb="58">
      <t>ム</t>
    </rPh>
    <rPh sb="63" eb="66">
      <t>フトウコウ</t>
    </rPh>
    <rPh sb="67" eb="71">
      <t>ヤマザキケンタ</t>
    </rPh>
    <rPh sb="71" eb="75">
      <t>キュウシュツサクセン</t>
    </rPh>
    <rPh sb="80" eb="83">
      <t>ジイシキ</t>
    </rPh>
    <rPh sb="84" eb="87">
      <t>ソウタイカ</t>
    </rPh>
    <rPh sb="96" eb="98">
      <t>サマザマ</t>
    </rPh>
    <rPh sb="99" eb="100">
      <t>アオ</t>
    </rPh>
    <rPh sb="101" eb="102">
      <t>ツヅ</t>
    </rPh>
    <rPh sb="103" eb="105">
      <t>ジンブツ</t>
    </rPh>
    <rPh sb="105" eb="107">
      <t>レンメン</t>
    </rPh>
    <rPh sb="108" eb="111">
      <t>シシュンキ</t>
    </rPh>
    <rPh sb="115" eb="116">
      <t>ビン</t>
    </rPh>
    <rPh sb="117" eb="119">
      <t>インユ</t>
    </rPh>
    <rPh sb="120" eb="122">
      <t>ボウトウ</t>
    </rPh>
    <rPh sb="126" eb="127">
      <t>ビン</t>
    </rPh>
    <rPh sb="128" eb="130">
      <t>ミタ</t>
    </rPh>
    <rPh sb="132" eb="133">
      <t>ヒ</t>
    </rPh>
    <rPh sb="134" eb="135">
      <t>コモ</t>
    </rPh>
    <rPh sb="137" eb="138">
      <t>マド</t>
    </rPh>
    <rPh sb="141" eb="143">
      <t>ハカイ</t>
    </rPh>
    <rPh sb="143" eb="145">
      <t>イショウ</t>
    </rPh>
    <rPh sb="155" eb="159">
      <t>ヨウミヤヒナ</t>
    </rPh>
    <rPh sb="160" eb="162">
      <t>タンジュン</t>
    </rPh>
    <rPh sb="162" eb="164">
      <t>バカ</t>
    </rPh>
    <rPh sb="165" eb="167">
      <t>ヒョウヒョウ</t>
    </rPh>
    <rPh sb="167" eb="169">
      <t>ダサン</t>
    </rPh>
    <rPh sb="202" eb="203">
      <t>ビン</t>
    </rPh>
    <rPh sb="204" eb="206">
      <t>イロア</t>
    </rPh>
    <rPh sb="208" eb="211">
      <t>サクラナミキ</t>
    </rPh>
    <rPh sb="212" eb="214">
      <t>デンセン</t>
    </rPh>
    <rPh sb="215" eb="217">
      <t>スイモン</t>
    </rPh>
    <rPh sb="218" eb="220">
      <t>テイネイ</t>
    </rPh>
    <rPh sb="225" eb="230">
      <t>ゲンガクシジュウソウ</t>
    </rPh>
    <rPh sb="237" eb="239">
      <t>セイヒツ</t>
    </rPh>
    <rPh sb="239" eb="240">
      <t>ヨ</t>
    </rPh>
    <rPh sb="242" eb="243">
      <t>ヨ</t>
    </rPh>
    <rPh sb="260" eb="262">
      <t>カゲロウ</t>
    </rPh>
    <rPh sb="263" eb="265">
      <t>ジマク</t>
    </rPh>
    <rPh sb="267" eb="269">
      <t>ドウセン</t>
    </rPh>
    <rPh sb="270" eb="271">
      <t>ホ</t>
    </rPh>
    <rPh sb="286" eb="287">
      <t>マボロシ</t>
    </rPh>
    <rPh sb="288" eb="289">
      <t>オンナ</t>
    </rPh>
    <rPh sb="290" eb="291">
      <t>ヨル</t>
    </rPh>
    <rPh sb="292" eb="294">
      <t>メイアン</t>
    </rPh>
    <rPh sb="295" eb="296">
      <t>シメ</t>
    </rPh>
    <rPh sb="297" eb="299">
      <t>インエイ</t>
    </rPh>
    <rPh sb="300" eb="302">
      <t>ゾウケイ</t>
    </rPh>
    <rPh sb="303" eb="304">
      <t>マ</t>
    </rPh>
    <rPh sb="310" eb="311">
      <t>ツヅ</t>
    </rPh>
    <rPh sb="315" eb="317">
      <t>ブンコ</t>
    </rPh>
    <rPh sb="318" eb="321">
      <t>モリオウガイ</t>
    </rPh>
    <rPh sb="327" eb="330">
      <t>シンワセイ</t>
    </rPh>
    <rPh sb="331" eb="333">
      <t>キンダイ</t>
    </rPh>
    <rPh sb="334" eb="336">
      <t>ジガ</t>
    </rPh>
    <rPh sb="337" eb="338">
      <t>カンガ</t>
    </rPh>
    <phoneticPr fontId="1"/>
  </si>
  <si>
    <t>点
演出;ダンス=陽キャの形式を打破れるか
脚本;吃音男子と口下手女子高生(白髪、羊宮妃那)がダンスで閉鎖環境を何とかする
絵コンテ;冒頭ダンスの3DCGが相当精緻.閉鎖的雪山に埋もれる高校と街並みの雰囲気が良い
キャラデザ;高身長イケメンを揃えつつ白髪女子で特徴付けるが意匠的に児童向け女子。吃音克服本の山にscatmanとダンスへの涙ぐましい導線が早くも見られる。繰り返されるダンス盗撮と性欲への葛藤は情動活動としてのダンスへの寧ろ礼儀にも読める。盗撮動画削除の下りは倫理的要請か
美術;富山県？の雪山背景に佇む街並みが綺麗。冒頭に比してエンドのソロダンス3DCGは浮きがちなのはズーム元素材の実情か
音響;締めるダンスが良い
OP:Wanda danceの体幹のうねりを縦横無尽に描く
ED:静的な画面と激しく争うビート</t>
    <rPh sb="67" eb="69">
      <t>ボウトウ</t>
    </rPh>
    <rPh sb="78" eb="80">
      <t>ソウトウ</t>
    </rPh>
    <rPh sb="80" eb="82">
      <t>セイチ</t>
    </rPh>
    <rPh sb="113" eb="116">
      <t>コウシンチョウ</t>
    </rPh>
    <rPh sb="121" eb="122">
      <t>ソロ</t>
    </rPh>
    <rPh sb="125" eb="129">
      <t>ハクハツジョシ</t>
    </rPh>
    <rPh sb="130" eb="132">
      <t>トクチョウ</t>
    </rPh>
    <rPh sb="132" eb="133">
      <t>ツ</t>
    </rPh>
    <rPh sb="136" eb="139">
      <t>イショウテキ</t>
    </rPh>
    <rPh sb="140" eb="143">
      <t>ジドウム</t>
    </rPh>
    <rPh sb="144" eb="146">
      <t>ジョシ</t>
    </rPh>
    <rPh sb="246" eb="249">
      <t>トヤマケン</t>
    </rPh>
    <rPh sb="251" eb="253">
      <t>ユキヤマ</t>
    </rPh>
    <rPh sb="253" eb="255">
      <t>ハイケイ</t>
    </rPh>
    <rPh sb="256" eb="257">
      <t>タタズ</t>
    </rPh>
    <rPh sb="258" eb="260">
      <t>マチナ</t>
    </rPh>
    <rPh sb="262" eb="264">
      <t>キレイ</t>
    </rPh>
    <rPh sb="331" eb="333">
      <t>タイカン</t>
    </rPh>
    <rPh sb="338" eb="342">
      <t>ジュウオウムジン</t>
    </rPh>
    <rPh sb="343" eb="344">
      <t>エガ</t>
    </rPh>
    <phoneticPr fontId="1"/>
  </si>
  <si>
    <t>点 マクロス＋うた☆プリｗ
演出;YOSUKE速攻で煉獄さん的供物ムーブｗ
脚本;イデアがミラージュ世界へ終結しダンスライブで異生物と戦う。YOSUKEと渋谷/世界？を巡る輪廻転生か
絵コンテ;観易い
キャラデザ;女性＊児童向け。敵キャラの虫的意匠はＶライブ共通観念か？
美術;平面的
音響;プリオケより恰好いい
OP:ない
ED:字幕</t>
    <rPh sb="23" eb="25">
      <t>ソッコウ</t>
    </rPh>
    <rPh sb="26" eb="28">
      <t>レンゴク</t>
    </rPh>
    <rPh sb="30" eb="31">
      <t>テキ</t>
    </rPh>
    <rPh sb="31" eb="33">
      <t>クモツ</t>
    </rPh>
    <rPh sb="50" eb="52">
      <t>セカイ</t>
    </rPh>
    <rPh sb="53" eb="55">
      <t>シュウケツ</t>
    </rPh>
    <rPh sb="63" eb="64">
      <t>イ</t>
    </rPh>
    <rPh sb="64" eb="66">
      <t>セイブツ</t>
    </rPh>
    <rPh sb="67" eb="68">
      <t>タタカ</t>
    </rPh>
    <rPh sb="77" eb="79">
      <t>シブヤ</t>
    </rPh>
    <rPh sb="80" eb="82">
      <t>セカイ</t>
    </rPh>
    <rPh sb="84" eb="85">
      <t>メグ</t>
    </rPh>
    <rPh sb="86" eb="90">
      <t>リンネテンショウ</t>
    </rPh>
    <rPh sb="97" eb="99">
      <t>ミヤス</t>
    </rPh>
    <rPh sb="107" eb="109">
      <t>ジョセイ</t>
    </rPh>
    <rPh sb="110" eb="113">
      <t>ジドウム</t>
    </rPh>
    <rPh sb="115" eb="116">
      <t>テキ</t>
    </rPh>
    <rPh sb="120" eb="122">
      <t>ムシテキ</t>
    </rPh>
    <rPh sb="122" eb="124">
      <t>イショウ</t>
    </rPh>
    <rPh sb="129" eb="131">
      <t>キョウツウ</t>
    </rPh>
    <rPh sb="131" eb="133">
      <t>カンネン</t>
    </rPh>
    <rPh sb="139" eb="142">
      <t>ヘイメンテキ</t>
    </rPh>
    <rPh sb="152" eb="154">
      <t>カッコウ</t>
    </rPh>
    <rPh sb="166" eb="168">
      <t>ジマク</t>
    </rPh>
    <phoneticPr fontId="1"/>
  </si>
  <si>
    <t>点
演出;
脚本;身売りのアモ母と伯父、アモ
絵コンテ;ロリコンのキモイ初恋宗教を絵本仕立てでグロ化する良さ
キャラデザ;
美術;
音響;</t>
    <rPh sb="9" eb="11">
      <t>ミウ</t>
    </rPh>
    <rPh sb="15" eb="16">
      <t>ハハ</t>
    </rPh>
    <rPh sb="17" eb="19">
      <t>オジ</t>
    </rPh>
    <rPh sb="36" eb="38">
      <t>ハツコイ</t>
    </rPh>
    <rPh sb="38" eb="40">
      <t>シュウキョウ</t>
    </rPh>
    <rPh sb="41" eb="45">
      <t>エホンジタ</t>
    </rPh>
    <rPh sb="49" eb="50">
      <t>カ</t>
    </rPh>
    <rPh sb="52" eb="53">
      <t>ヨ</t>
    </rPh>
    <phoneticPr fontId="1"/>
  </si>
  <si>
    <t>13話　緩慢
演出;天使による児童買春の救出とルド義父殺害の関係性を見出すか否か
脚本;身売りのアモ母と伯父、アモ、アモと和解するルド、ジャバー急襲
絵コンテ;ロリコンのキモイ初恋宗教を絵本仕立てでグロ化する良さ
キャラデザ;アモの癇癪が花澤香菜による巧さ
美術;
音響;</t>
    <rPh sb="2" eb="3">
      <t>ワ</t>
    </rPh>
    <rPh sb="4" eb="6">
      <t>カンマン</t>
    </rPh>
    <rPh sb="10" eb="12">
      <t>テンシ</t>
    </rPh>
    <rPh sb="15" eb="19">
      <t>ジドウバイシュン</t>
    </rPh>
    <rPh sb="20" eb="22">
      <t>キュウシュツ</t>
    </rPh>
    <rPh sb="25" eb="27">
      <t>ギフ</t>
    </rPh>
    <rPh sb="27" eb="29">
      <t>サツガイ</t>
    </rPh>
    <rPh sb="30" eb="33">
      <t>カンケイセイ</t>
    </rPh>
    <rPh sb="34" eb="36">
      <t>ミイダ</t>
    </rPh>
    <rPh sb="38" eb="39">
      <t>イナ</t>
    </rPh>
    <rPh sb="44" eb="46">
      <t>ミウ</t>
    </rPh>
    <rPh sb="50" eb="51">
      <t>ハハ</t>
    </rPh>
    <rPh sb="52" eb="54">
      <t>オジ</t>
    </rPh>
    <rPh sb="61" eb="63">
      <t>ワカイ</t>
    </rPh>
    <rPh sb="72" eb="74">
      <t>キュウシュウ</t>
    </rPh>
    <rPh sb="88" eb="90">
      <t>ハツコイ</t>
    </rPh>
    <rPh sb="90" eb="92">
      <t>シュウキョウ</t>
    </rPh>
    <rPh sb="93" eb="97">
      <t>エホンジタ</t>
    </rPh>
    <rPh sb="101" eb="102">
      <t>カ</t>
    </rPh>
    <rPh sb="104" eb="105">
      <t>ヨ</t>
    </rPh>
    <rPh sb="116" eb="118">
      <t>カンシャク</t>
    </rPh>
    <rPh sb="119" eb="123">
      <t>ハナザワカナ</t>
    </rPh>
    <rPh sb="126" eb="127">
      <t>ウマ</t>
    </rPh>
    <phoneticPr fontId="1"/>
  </si>
  <si>
    <t>総評85.8点　ベスト次点
夜景の変遷、ライデンの絵コンテ、横手美智子のバランスある脚本は素晴らしいが。
高橋留美子的ハーレム世界をモチーフに童貞処女アングラを掬い出す導線が、夜更かしの恋愛による変身であるのは時代錯誤感が否めない。目代を説得するナズナとコウに愛情への倫理的態度が欲しい（フロム理論等）。夜更かしによる異世界への導線は達成の一つか。フリーレンと同じくロリババアでも恋愛可能な世界線であり女性視聴者も射程距離に収め得る構造だがナズナやその他吸血鬼の造詣が適切かは注意が必要。3，4，8話が良く、生物的な純粋性＝生殖の死への欲動が契機次第で顕現する可能性を色彩的にも導線的にも示される</t>
    <rPh sb="0" eb="2">
      <t>ソウヒョウ</t>
    </rPh>
    <rPh sb="6" eb="7">
      <t>テン</t>
    </rPh>
    <rPh sb="11" eb="13">
      <t>ジテン</t>
    </rPh>
    <rPh sb="14" eb="16">
      <t>ヤケイ</t>
    </rPh>
    <rPh sb="17" eb="19">
      <t>ヘンセン</t>
    </rPh>
    <rPh sb="25" eb="26">
      <t>エ</t>
    </rPh>
    <rPh sb="30" eb="35">
      <t>ヨコテミチコ</t>
    </rPh>
    <rPh sb="42" eb="44">
      <t>キャクホン</t>
    </rPh>
    <rPh sb="45" eb="47">
      <t>スバ</t>
    </rPh>
    <rPh sb="249" eb="250">
      <t>ワ</t>
    </rPh>
    <rPh sb="251" eb="252">
      <t>ヨ</t>
    </rPh>
    <phoneticPr fontId="1"/>
  </si>
  <si>
    <t>点
演出;鬼頭明里の活きの良さ、長谷川育美の忸怩感が良く、GNOSIAすら可愛い
脚本;花田十輝にやられた、、、裏の裏を斯く。毎回GNOSIA変わるのか？
絵コンテ;人狼説明を始め背景説明と動線、デフォルメの往復が良く。ユーリの不安定さも良く見える。
キャラデザ;造詣が極彩色的で動物的で宇宙服からの距離感を魅せる
美術;宇宙船外観、内装の機械部品毎の細かさ、動作の滑らかさが凄い
音響;コスモロジーでデジタル的
OP:誰もがGNOSIA化する世界線
ED:なし</t>
    <rPh sb="5" eb="9">
      <t>キトウアカリ</t>
    </rPh>
    <rPh sb="10" eb="11">
      <t>イ</t>
    </rPh>
    <rPh sb="13" eb="14">
      <t>ヨ</t>
    </rPh>
    <rPh sb="16" eb="21">
      <t>ハセガワイクミ</t>
    </rPh>
    <rPh sb="22" eb="24">
      <t>ジクジ</t>
    </rPh>
    <rPh sb="24" eb="25">
      <t>カン</t>
    </rPh>
    <rPh sb="26" eb="27">
      <t>ヨ</t>
    </rPh>
    <rPh sb="37" eb="39">
      <t>カワイ</t>
    </rPh>
    <rPh sb="44" eb="46">
      <t>ハナダ</t>
    </rPh>
    <rPh sb="46" eb="47">
      <t>ジュウ</t>
    </rPh>
    <rPh sb="47" eb="48">
      <t>カガヤ</t>
    </rPh>
    <rPh sb="56" eb="57">
      <t>ウラ</t>
    </rPh>
    <rPh sb="58" eb="59">
      <t>ウラ</t>
    </rPh>
    <rPh sb="60" eb="61">
      <t>カ</t>
    </rPh>
    <rPh sb="63" eb="65">
      <t>マイカイ</t>
    </rPh>
    <rPh sb="71" eb="72">
      <t>カ</t>
    </rPh>
    <rPh sb="83" eb="85">
      <t>ジンロウ</t>
    </rPh>
    <rPh sb="85" eb="87">
      <t>セツメイ</t>
    </rPh>
    <rPh sb="88" eb="89">
      <t>ハジ</t>
    </rPh>
    <rPh sb="90" eb="92">
      <t>ハイケイ</t>
    </rPh>
    <rPh sb="92" eb="94">
      <t>セツメイ</t>
    </rPh>
    <rPh sb="95" eb="97">
      <t>ドウセン</t>
    </rPh>
    <rPh sb="104" eb="106">
      <t>オウフク</t>
    </rPh>
    <rPh sb="107" eb="108">
      <t>ヨ</t>
    </rPh>
    <rPh sb="114" eb="117">
      <t>フアンテイ</t>
    </rPh>
    <rPh sb="119" eb="120">
      <t>ヨ</t>
    </rPh>
    <rPh sb="121" eb="122">
      <t>ミ</t>
    </rPh>
    <rPh sb="132" eb="134">
      <t>ゾウケイ</t>
    </rPh>
    <rPh sb="135" eb="138">
      <t>ゴクサイシキ</t>
    </rPh>
    <rPh sb="138" eb="139">
      <t>テキ</t>
    </rPh>
    <rPh sb="140" eb="143">
      <t>ドウブツテキ</t>
    </rPh>
    <rPh sb="144" eb="147">
      <t>ウチュウフク</t>
    </rPh>
    <rPh sb="150" eb="153">
      <t>キョリカン</t>
    </rPh>
    <rPh sb="154" eb="155">
      <t>ミ</t>
    </rPh>
    <rPh sb="161" eb="164">
      <t>ウチュウセン</t>
    </rPh>
    <rPh sb="164" eb="166">
      <t>ガイカン</t>
    </rPh>
    <rPh sb="167" eb="169">
      <t>ナイソウ</t>
    </rPh>
    <rPh sb="170" eb="172">
      <t>キカイ</t>
    </rPh>
    <rPh sb="172" eb="174">
      <t>ブヒン</t>
    </rPh>
    <rPh sb="174" eb="175">
      <t>ゴト</t>
    </rPh>
    <rPh sb="176" eb="177">
      <t>コマ</t>
    </rPh>
    <rPh sb="180" eb="182">
      <t>ドウサ</t>
    </rPh>
    <rPh sb="183" eb="184">
      <t>ナメ</t>
    </rPh>
    <rPh sb="188" eb="189">
      <t>スゴ</t>
    </rPh>
    <rPh sb="205" eb="206">
      <t>テキ</t>
    </rPh>
    <rPh sb="210" eb="211">
      <t>ダレ</t>
    </rPh>
    <rPh sb="219" eb="220">
      <t>カ</t>
    </rPh>
    <rPh sb="222" eb="225">
      <t>セカイセン</t>
    </rPh>
    <phoneticPr fontId="1"/>
  </si>
  <si>
    <t>（14話）点
演出;CygamesのCGと2Dを遺憾なく往復すす技術力
脚本;フジマサマーチとオグリと百合。新しい山場。抜き抜かれとダッシュ以外の戦略が欲しい
絵コンテ;Cygamesのコンテはゲーム的で安定があるが
キャラデザ;ディクタの馬鹿さ設計が良い
美術;トレーニング内装のCG感が他の美術と浮く
音響;川井憲次の制動調整が良い
OP:カサマツと中央を往復する総花的鮮やかさ
ED:幼児期と現在の写真の往復が走りの愉しみを映すか</t>
    <rPh sb="3" eb="4">
      <t>ワ</t>
    </rPh>
    <rPh sb="24" eb="26">
      <t>イカン</t>
    </rPh>
    <rPh sb="28" eb="30">
      <t>オウフク</t>
    </rPh>
    <rPh sb="32" eb="34">
      <t>ギジュツ</t>
    </rPh>
    <rPh sb="34" eb="35">
      <t>チカラ</t>
    </rPh>
    <rPh sb="51" eb="53">
      <t>ユリ</t>
    </rPh>
    <rPh sb="54" eb="55">
      <t>アタラ</t>
    </rPh>
    <rPh sb="57" eb="59">
      <t>ヤマバ</t>
    </rPh>
    <rPh sb="60" eb="61">
      <t>ヌ</t>
    </rPh>
    <rPh sb="62" eb="63">
      <t>ヌ</t>
    </rPh>
    <rPh sb="70" eb="72">
      <t>イガイ</t>
    </rPh>
    <rPh sb="73" eb="75">
      <t>センリャク</t>
    </rPh>
    <rPh sb="76" eb="77">
      <t>ホ</t>
    </rPh>
    <rPh sb="100" eb="101">
      <t>テキ</t>
    </rPh>
    <rPh sb="102" eb="104">
      <t>アンテイ</t>
    </rPh>
    <rPh sb="120" eb="122">
      <t>バカ</t>
    </rPh>
    <rPh sb="123" eb="125">
      <t>セッケイ</t>
    </rPh>
    <rPh sb="126" eb="127">
      <t>ヨ</t>
    </rPh>
    <rPh sb="138" eb="140">
      <t>ナイソウ</t>
    </rPh>
    <rPh sb="143" eb="144">
      <t>カン</t>
    </rPh>
    <rPh sb="145" eb="146">
      <t>ホカ</t>
    </rPh>
    <rPh sb="147" eb="149">
      <t>ビジュツ</t>
    </rPh>
    <rPh sb="150" eb="151">
      <t>ウ</t>
    </rPh>
    <rPh sb="156" eb="160">
      <t>カワイケンジ</t>
    </rPh>
    <rPh sb="161" eb="163">
      <t>セイドウ</t>
    </rPh>
    <rPh sb="163" eb="165">
      <t>チョウセイ</t>
    </rPh>
    <rPh sb="166" eb="167">
      <t>ヨ</t>
    </rPh>
    <rPh sb="177" eb="179">
      <t>チュウオウ</t>
    </rPh>
    <rPh sb="180" eb="182">
      <t>オウフク</t>
    </rPh>
    <rPh sb="184" eb="185">
      <t>ソウ</t>
    </rPh>
    <rPh sb="185" eb="186">
      <t>ハナ</t>
    </rPh>
    <rPh sb="186" eb="187">
      <t>テキ</t>
    </rPh>
    <rPh sb="187" eb="188">
      <t>アザ</t>
    </rPh>
    <rPh sb="195" eb="198">
      <t>ヨウジキ</t>
    </rPh>
    <rPh sb="199" eb="201">
      <t>ゲンザイ</t>
    </rPh>
    <rPh sb="202" eb="204">
      <t>シャシン</t>
    </rPh>
    <rPh sb="205" eb="207">
      <t>オウフク</t>
    </rPh>
    <rPh sb="208" eb="209">
      <t>ハシ</t>
    </rPh>
    <rPh sb="211" eb="212">
      <t>タノ</t>
    </rPh>
    <rPh sb="215" eb="216">
      <t>ウツ</t>
    </rPh>
    <phoneticPr fontId="1"/>
  </si>
  <si>
    <t>点
演出;GONZO造詣は綺麗だがアクション向け。日常系に合わず
脚本;NHK朝ドラ料理系自立フェミ＋鬼スパダリの犬夜叉料理人版。春日の嫁入りで思慕に接近する葵
絵コンテ;物体の動線が機械的で無生物感。盗み聞き倒れはもう少しアニメ的導線が欲しい
キャラデザ;綺麗なキャラデザがのっぺりした画面に浮きたつ
美術;夕がお茅葺屋根のち密さ、料理描写の粒度の粗さ
音響;
OP:躍動感を捨てるが料理に集中すべきか
ED:</t>
    <rPh sb="10" eb="12">
      <t>ゾウケイ</t>
    </rPh>
    <rPh sb="13" eb="15">
      <t>キレイ</t>
    </rPh>
    <rPh sb="22" eb="23">
      <t>ム</t>
    </rPh>
    <rPh sb="25" eb="28">
      <t>ニチジョウケイ</t>
    </rPh>
    <rPh sb="29" eb="30">
      <t>ア</t>
    </rPh>
    <rPh sb="39" eb="40">
      <t>アサ</t>
    </rPh>
    <rPh sb="42" eb="44">
      <t>リョウリ</t>
    </rPh>
    <rPh sb="44" eb="45">
      <t>ケイ</t>
    </rPh>
    <rPh sb="45" eb="47">
      <t>ジリツ</t>
    </rPh>
    <rPh sb="51" eb="52">
      <t>オニ</t>
    </rPh>
    <rPh sb="57" eb="60">
      <t>イヌヤシャ</t>
    </rPh>
    <rPh sb="60" eb="62">
      <t>リョウリ</t>
    </rPh>
    <rPh sb="62" eb="63">
      <t>ニン</t>
    </rPh>
    <rPh sb="63" eb="64">
      <t>バン</t>
    </rPh>
    <rPh sb="86" eb="88">
      <t>ブッタイ</t>
    </rPh>
    <rPh sb="89" eb="91">
      <t>ドウセン</t>
    </rPh>
    <rPh sb="92" eb="95">
      <t>キカイテキ</t>
    </rPh>
    <rPh sb="96" eb="100">
      <t>ムセイブツカン</t>
    </rPh>
    <rPh sb="101" eb="102">
      <t>ヌス</t>
    </rPh>
    <rPh sb="103" eb="104">
      <t>ギ</t>
    </rPh>
    <rPh sb="105" eb="106">
      <t>タオ</t>
    </rPh>
    <rPh sb="110" eb="111">
      <t>スコ</t>
    </rPh>
    <rPh sb="115" eb="116">
      <t>テキ</t>
    </rPh>
    <rPh sb="116" eb="118">
      <t>ドウセン</t>
    </rPh>
    <rPh sb="119" eb="120">
      <t>ホ</t>
    </rPh>
    <rPh sb="129" eb="131">
      <t>キレイ</t>
    </rPh>
    <rPh sb="144" eb="146">
      <t>ガメン</t>
    </rPh>
    <rPh sb="147" eb="148">
      <t>ウ</t>
    </rPh>
    <rPh sb="155" eb="156">
      <t>ユウ</t>
    </rPh>
    <rPh sb="158" eb="162">
      <t>カヤブキヤネ</t>
    </rPh>
    <rPh sb="164" eb="165">
      <t>ミツ</t>
    </rPh>
    <rPh sb="167" eb="169">
      <t>リョウリ</t>
    </rPh>
    <rPh sb="169" eb="171">
      <t>ビョウシャ</t>
    </rPh>
    <rPh sb="172" eb="174">
      <t>リュウド</t>
    </rPh>
    <rPh sb="175" eb="176">
      <t>アラ</t>
    </rPh>
    <rPh sb="185" eb="188">
      <t>ヤクドウカン</t>
    </rPh>
    <rPh sb="189" eb="190">
      <t>ス</t>
    </rPh>
    <rPh sb="193" eb="195">
      <t>リョウリ</t>
    </rPh>
    <rPh sb="196" eb="198">
      <t>シュウチュウ</t>
    </rPh>
    <phoneticPr fontId="1"/>
  </si>
  <si>
    <t>点　もうGONZOは居ないのか？
演出;絵コンテがた落ちで声優も脚本も入らない
脚本;春日ときよの昔話紙芝居で再話する政略恋愛結婚。春日の厨房修行
絵コンテ;風呂前後のメインキャラのデッサンはしっかり欲しい。梯子を外しかける葵も慰める大旦那も紙芝居的
キャラデザ;ミニ動物の河童も鼠も可愛い
美術;料理描写の粗さを改善したい。花畑は良い
音響;和風に妖しさを混ぜる
OP:
ED:大旦那のカラオケ静止画</t>
    <rPh sb="10" eb="11">
      <t>イ</t>
    </rPh>
    <rPh sb="20" eb="21">
      <t>エ</t>
    </rPh>
    <rPh sb="26" eb="27">
      <t>オ</t>
    </rPh>
    <rPh sb="29" eb="31">
      <t>セイユウ</t>
    </rPh>
    <rPh sb="32" eb="34">
      <t>キャクホン</t>
    </rPh>
    <rPh sb="35" eb="36">
      <t>ハイ</t>
    </rPh>
    <rPh sb="43" eb="45">
      <t>カスガ</t>
    </rPh>
    <rPh sb="49" eb="51">
      <t>ムカシバナシ</t>
    </rPh>
    <rPh sb="51" eb="54">
      <t>カミシバイ</t>
    </rPh>
    <rPh sb="55" eb="57">
      <t>サイワ</t>
    </rPh>
    <rPh sb="59" eb="61">
      <t>セイリャク</t>
    </rPh>
    <rPh sb="61" eb="63">
      <t>レンアイ</t>
    </rPh>
    <rPh sb="63" eb="65">
      <t>ケッコン</t>
    </rPh>
    <rPh sb="66" eb="68">
      <t>カスガ</t>
    </rPh>
    <rPh sb="69" eb="71">
      <t>チュウボウ</t>
    </rPh>
    <rPh sb="71" eb="73">
      <t>シュギョウ</t>
    </rPh>
    <rPh sb="79" eb="81">
      <t>フロ</t>
    </rPh>
    <rPh sb="81" eb="83">
      <t>ゼンゴ</t>
    </rPh>
    <rPh sb="100" eb="101">
      <t>ホ</t>
    </rPh>
    <rPh sb="104" eb="106">
      <t>ハシゴ</t>
    </rPh>
    <rPh sb="107" eb="108">
      <t>ハズ</t>
    </rPh>
    <rPh sb="112" eb="113">
      <t>アオイ</t>
    </rPh>
    <rPh sb="114" eb="115">
      <t>ナグサ</t>
    </rPh>
    <rPh sb="117" eb="120">
      <t>オオダンナ</t>
    </rPh>
    <rPh sb="121" eb="124">
      <t>カミシバイ</t>
    </rPh>
    <rPh sb="124" eb="125">
      <t>テキ</t>
    </rPh>
    <rPh sb="134" eb="136">
      <t>ドウブツ</t>
    </rPh>
    <rPh sb="137" eb="139">
      <t>カッパ</t>
    </rPh>
    <rPh sb="140" eb="141">
      <t>ネズミ</t>
    </rPh>
    <rPh sb="142" eb="144">
      <t>カワイ</t>
    </rPh>
    <rPh sb="149" eb="151">
      <t>リョウリ</t>
    </rPh>
    <rPh sb="151" eb="153">
      <t>ビョウシャ</t>
    </rPh>
    <rPh sb="154" eb="155">
      <t>アラ</t>
    </rPh>
    <rPh sb="157" eb="159">
      <t>カイゼン</t>
    </rPh>
    <rPh sb="163" eb="165">
      <t>ハナバタケ</t>
    </rPh>
    <rPh sb="166" eb="167">
      <t>ヨ</t>
    </rPh>
    <rPh sb="172" eb="174">
      <t>ワフウ</t>
    </rPh>
    <rPh sb="190" eb="193">
      <t>オオダンナ</t>
    </rPh>
    <rPh sb="198" eb="201">
      <t>セイシガ</t>
    </rPh>
    <phoneticPr fontId="1"/>
  </si>
  <si>
    <t>79話）点
演出;ひまりとみつきの新曲、MyGOの聿日箋秋の児童向け翻訳に読める。道は違えど皆がともに辿り着く未来を信じる
脚本;フラワーバズリウムチェンジ試験は苦手意識挑戦。応援が、過ちを認め、前向きな意味を付加する止揚の教条的回
絵コンテ;スライム化するひまりの可愛さ。オチの全員デフォルメ化の愛しさ
キャラデザ;
美術;
音響;</t>
    <rPh sb="17" eb="19">
      <t>シンキョク</t>
    </rPh>
    <rPh sb="30" eb="32">
      <t>ジドウ</t>
    </rPh>
    <rPh sb="32" eb="33">
      <t>ム</t>
    </rPh>
    <rPh sb="34" eb="36">
      <t>ホンヤク</t>
    </rPh>
    <rPh sb="37" eb="38">
      <t>ヨ</t>
    </rPh>
    <rPh sb="41" eb="42">
      <t>ミチ</t>
    </rPh>
    <rPh sb="43" eb="44">
      <t>チガ</t>
    </rPh>
    <rPh sb="46" eb="47">
      <t>ミナ</t>
    </rPh>
    <rPh sb="51" eb="52">
      <t>タド</t>
    </rPh>
    <rPh sb="53" eb="54">
      <t>ツ</t>
    </rPh>
    <rPh sb="55" eb="57">
      <t>ミライ</t>
    </rPh>
    <rPh sb="58" eb="59">
      <t>シン</t>
    </rPh>
    <rPh sb="78" eb="80">
      <t>シケン</t>
    </rPh>
    <rPh sb="81" eb="85">
      <t>ニガテイシキ</t>
    </rPh>
    <rPh sb="85" eb="87">
      <t>チョウセン</t>
    </rPh>
    <rPh sb="88" eb="90">
      <t>オウエン</t>
    </rPh>
    <rPh sb="92" eb="93">
      <t>アヤマ</t>
    </rPh>
    <rPh sb="95" eb="96">
      <t>ミト</t>
    </rPh>
    <rPh sb="98" eb="100">
      <t>マエム</t>
    </rPh>
    <rPh sb="102" eb="104">
      <t>イミ</t>
    </rPh>
    <rPh sb="105" eb="107">
      <t>フカ</t>
    </rPh>
    <rPh sb="109" eb="111">
      <t>シヨウ</t>
    </rPh>
    <rPh sb="112" eb="115">
      <t>キョウジョウテキ</t>
    </rPh>
    <rPh sb="115" eb="116">
      <t>カイ</t>
    </rPh>
    <rPh sb="126" eb="127">
      <t>カ</t>
    </rPh>
    <rPh sb="133" eb="135">
      <t>カワイ</t>
    </rPh>
    <rPh sb="140" eb="142">
      <t>ゼンイン</t>
    </rPh>
    <rPh sb="147" eb="148">
      <t>カ</t>
    </rPh>
    <rPh sb="149" eb="150">
      <t>イト</t>
    </rPh>
    <phoneticPr fontId="1"/>
  </si>
  <si>
    <t>点
演出;悪意の転換で仲間を増やす
脚本;三田とサンタと冬村の暴露回。ディストピア日本でのサンタの夢の可能性
絵コンテ;学園長の若作りの狂気が食み出す
キャラデザ;甘矢のニヒリズム的悪意と家業への支援の裏返し
美術;男子寮の汚さが良い
音響;Xmasの裏側</t>
    <rPh sb="5" eb="7">
      <t>アクイ</t>
    </rPh>
    <rPh sb="8" eb="10">
      <t>テンカン</t>
    </rPh>
    <rPh sb="11" eb="13">
      <t>ナカマ</t>
    </rPh>
    <rPh sb="14" eb="15">
      <t>フ</t>
    </rPh>
    <rPh sb="21" eb="23">
      <t>サンダ</t>
    </rPh>
    <rPh sb="28" eb="30">
      <t>フユムラ</t>
    </rPh>
    <rPh sb="31" eb="33">
      <t>バクロ</t>
    </rPh>
    <rPh sb="33" eb="34">
      <t>カイ</t>
    </rPh>
    <rPh sb="41" eb="43">
      <t>ニホン</t>
    </rPh>
    <rPh sb="49" eb="50">
      <t>ユメ</t>
    </rPh>
    <rPh sb="51" eb="54">
      <t>カノウセイ</t>
    </rPh>
    <rPh sb="60" eb="63">
      <t>ガクエンチョウ</t>
    </rPh>
    <rPh sb="64" eb="66">
      <t>ワカヅク</t>
    </rPh>
    <rPh sb="68" eb="70">
      <t>キョウキ</t>
    </rPh>
    <rPh sb="71" eb="72">
      <t>ハ</t>
    </rPh>
    <rPh sb="73" eb="74">
      <t>ダ</t>
    </rPh>
    <rPh sb="82" eb="83">
      <t>アマ</t>
    </rPh>
    <rPh sb="83" eb="84">
      <t>ヤ</t>
    </rPh>
    <rPh sb="90" eb="91">
      <t>テキ</t>
    </rPh>
    <rPh sb="91" eb="93">
      <t>アクイ</t>
    </rPh>
    <rPh sb="94" eb="96">
      <t>カギョウ</t>
    </rPh>
    <rPh sb="98" eb="100">
      <t>シエン</t>
    </rPh>
    <rPh sb="101" eb="103">
      <t>ウラカエ</t>
    </rPh>
    <rPh sb="108" eb="111">
      <t>ダンシリョウ</t>
    </rPh>
    <rPh sb="112" eb="113">
      <t>キタナ</t>
    </rPh>
    <rPh sb="115" eb="116">
      <t>ヨ</t>
    </rPh>
    <rPh sb="126" eb="128">
      <t>ウラガワ</t>
    </rPh>
    <phoneticPr fontId="1"/>
  </si>
  <si>
    <t>点
演出;スパダリだが料理関連描写に全フリの潔さがテーマを明確化する。かくりょの宿飯は見習ってほしい
脚本;中国地元ギャグの深度は不明だが描線が漫画的過ぎる
絵コンテ;シェフバンクのショボさが日本アニメの精緻さを照らし返すか。食感説明が孤独のグルメｗ
キャラデザ;スパダリ山賊王子も良い
美術;田舎の盆地、家屋、内装の綺麗さが光る。白梅も良い。ネギとナマコの炒め、シーズートウがエスニカル
音響;穏やかな中華古風
OP:最期のデフォルメが可愛い
ED:</t>
    <rPh sb="11" eb="13">
      <t>リョウリ</t>
    </rPh>
    <rPh sb="13" eb="15">
      <t>カンレン</t>
    </rPh>
    <rPh sb="15" eb="17">
      <t>ビョウシャ</t>
    </rPh>
    <rPh sb="18" eb="19">
      <t>ゼン</t>
    </rPh>
    <rPh sb="22" eb="23">
      <t>イサギヨ</t>
    </rPh>
    <rPh sb="29" eb="32">
      <t>メイカクカ</t>
    </rPh>
    <rPh sb="40" eb="42">
      <t>ヤドメシ</t>
    </rPh>
    <rPh sb="43" eb="45">
      <t>ミナラ</t>
    </rPh>
    <rPh sb="54" eb="56">
      <t>チュウゴク</t>
    </rPh>
    <rPh sb="56" eb="58">
      <t>ジモト</t>
    </rPh>
    <rPh sb="62" eb="64">
      <t>シンド</t>
    </rPh>
    <rPh sb="65" eb="67">
      <t>フメイ</t>
    </rPh>
    <rPh sb="69" eb="71">
      <t>ビョウセン</t>
    </rPh>
    <rPh sb="72" eb="75">
      <t>マンガテキ</t>
    </rPh>
    <rPh sb="75" eb="76">
      <t>ス</t>
    </rPh>
    <rPh sb="96" eb="98">
      <t>ニホン</t>
    </rPh>
    <rPh sb="102" eb="104">
      <t>セイチ</t>
    </rPh>
    <rPh sb="106" eb="107">
      <t>テ</t>
    </rPh>
    <rPh sb="109" eb="110">
      <t>カエ</t>
    </rPh>
    <rPh sb="115" eb="117">
      <t>セツメイ</t>
    </rPh>
    <rPh sb="118" eb="120">
      <t>コドク</t>
    </rPh>
    <rPh sb="166" eb="168">
      <t>ハクバイ</t>
    </rPh>
    <rPh sb="169" eb="170">
      <t>ヨ</t>
    </rPh>
    <rPh sb="179" eb="180">
      <t>イタ</t>
    </rPh>
    <rPh sb="198" eb="199">
      <t>オダ</t>
    </rPh>
    <rPh sb="202" eb="204">
      <t>チュウカ</t>
    </rPh>
    <rPh sb="204" eb="206">
      <t>コフウ</t>
    </rPh>
    <phoneticPr fontId="1"/>
  </si>
  <si>
    <t xml:space="preserve">点　上田麗奈が石川由衣を喰う構図
演出;伊予だが食べられたい美しい怪物感が重要
脚本;食欲と性欲の同一欲求を性倒錯で再解釈するか。変奏的な百合的よふかしのうたであり、ミノタウロスの皿（藤子F不二雄）
絵コンテ;家畜と人間の食べごろデフォルメが良い
キャラデザ;メイン3人以外、比名子家族すら顔面無しの意図は明確。非人間に対比して美胡がギャグテンポを差し込む
美術;
音響;
</t>
    <rPh sb="2" eb="6">
      <t>ウエダレイナ</t>
    </rPh>
    <rPh sb="7" eb="9">
      <t>イシカワ</t>
    </rPh>
    <rPh sb="9" eb="11">
      <t>ユイ</t>
    </rPh>
    <rPh sb="12" eb="13">
      <t>ク</t>
    </rPh>
    <rPh sb="14" eb="16">
      <t>コウズ</t>
    </rPh>
    <rPh sb="20" eb="22">
      <t>イヨ</t>
    </rPh>
    <rPh sb="24" eb="25">
      <t>タ</t>
    </rPh>
    <rPh sb="30" eb="31">
      <t>ウツク</t>
    </rPh>
    <rPh sb="33" eb="35">
      <t>カイブツ</t>
    </rPh>
    <rPh sb="35" eb="36">
      <t>カン</t>
    </rPh>
    <rPh sb="37" eb="39">
      <t>ジュウヨウ</t>
    </rPh>
    <rPh sb="54" eb="57">
      <t>セイトウサク</t>
    </rPh>
    <rPh sb="65" eb="67">
      <t>ヘンソウ</t>
    </rPh>
    <rPh sb="67" eb="68">
      <t>テキ</t>
    </rPh>
    <rPh sb="90" eb="91">
      <t>サラ</t>
    </rPh>
    <rPh sb="92" eb="94">
      <t>フジコ</t>
    </rPh>
    <rPh sb="95" eb="98">
      <t>フジオ</t>
    </rPh>
    <rPh sb="105" eb="107">
      <t>カチク</t>
    </rPh>
    <rPh sb="108" eb="110">
      <t>ニンゲン</t>
    </rPh>
    <rPh sb="111" eb="112">
      <t>タ</t>
    </rPh>
    <rPh sb="121" eb="122">
      <t>ヨ</t>
    </rPh>
    <rPh sb="134" eb="135">
      <t>ニン</t>
    </rPh>
    <rPh sb="135" eb="137">
      <t>イガイ</t>
    </rPh>
    <rPh sb="138" eb="141">
      <t>ヒナコ</t>
    </rPh>
    <rPh sb="141" eb="143">
      <t>カゾク</t>
    </rPh>
    <rPh sb="145" eb="147">
      <t>ガンメン</t>
    </rPh>
    <rPh sb="147" eb="148">
      <t>ナ</t>
    </rPh>
    <rPh sb="150" eb="152">
      <t>イト</t>
    </rPh>
    <rPh sb="153" eb="155">
      <t>メイカク</t>
    </rPh>
    <rPh sb="156" eb="157">
      <t>ヒ</t>
    </rPh>
    <rPh sb="157" eb="159">
      <t>ニンゲン</t>
    </rPh>
    <rPh sb="160" eb="162">
      <t>タイヒ</t>
    </rPh>
    <rPh sb="174" eb="175">
      <t>サ</t>
    </rPh>
    <rPh sb="176" eb="177">
      <t>コ</t>
    </rPh>
    <phoneticPr fontId="1"/>
  </si>
  <si>
    <t>点
演出;YA層を狙うか。キッズ造詣で生殖意匠と搾取社会を再話
脚本;村を出るアキラ、宵闇と薄暮の襲撃、200年前の伝言、TOKYOへ。レトギア奴隷制度。歴史を奪われ、書物と文字を奪われる未来。毎回初対面に裏切られる構図
絵コンテ;焚書に泣き叫ぶアモるは良い
キャラデザ;アキラを密告する弟は処分すべきでは、、トワサを模すユウグレのコミカルさが良い
美術;恐山が謎に九竜半島のアジア意匠
音響;
OP:
ED:アキラとユウグレとアモルが家族的意匠でダンまちのリリ的ポジション</t>
    <rPh sb="7" eb="8">
      <t>ソウ</t>
    </rPh>
    <rPh sb="9" eb="10">
      <t>ネラ</t>
    </rPh>
    <rPh sb="16" eb="18">
      <t>ゾウケイ</t>
    </rPh>
    <rPh sb="19" eb="21">
      <t>セイショク</t>
    </rPh>
    <rPh sb="21" eb="23">
      <t>イショウ</t>
    </rPh>
    <rPh sb="24" eb="28">
      <t>サクシュシャカイ</t>
    </rPh>
    <rPh sb="29" eb="31">
      <t>サイワ</t>
    </rPh>
    <rPh sb="35" eb="36">
      <t>ムラ</t>
    </rPh>
    <rPh sb="37" eb="38">
      <t>デ</t>
    </rPh>
    <rPh sb="43" eb="45">
      <t>ヨイヤミ</t>
    </rPh>
    <rPh sb="46" eb="48">
      <t>ハクボ</t>
    </rPh>
    <rPh sb="49" eb="51">
      <t>シュウゲキ</t>
    </rPh>
    <rPh sb="55" eb="57">
      <t>ネンマエ</t>
    </rPh>
    <rPh sb="58" eb="60">
      <t>デンゴン</t>
    </rPh>
    <rPh sb="72" eb="76">
      <t>ドレイセイド</t>
    </rPh>
    <rPh sb="77" eb="79">
      <t>レキシ</t>
    </rPh>
    <rPh sb="80" eb="81">
      <t>ウバ</t>
    </rPh>
    <rPh sb="84" eb="86">
      <t>ショモツ</t>
    </rPh>
    <rPh sb="87" eb="89">
      <t>モジ</t>
    </rPh>
    <rPh sb="90" eb="91">
      <t>ウバ</t>
    </rPh>
    <rPh sb="94" eb="96">
      <t>ミライ</t>
    </rPh>
    <rPh sb="97" eb="99">
      <t>マイカイ</t>
    </rPh>
    <rPh sb="99" eb="102">
      <t>ショタイメン</t>
    </rPh>
    <rPh sb="103" eb="105">
      <t>ウラギ</t>
    </rPh>
    <rPh sb="108" eb="110">
      <t>コウズ</t>
    </rPh>
    <rPh sb="116" eb="118">
      <t>フンショ</t>
    </rPh>
    <rPh sb="119" eb="120">
      <t>ナ</t>
    </rPh>
    <rPh sb="121" eb="122">
      <t>サケ</t>
    </rPh>
    <rPh sb="127" eb="128">
      <t>ヨ</t>
    </rPh>
    <rPh sb="140" eb="142">
      <t>ミッコク</t>
    </rPh>
    <rPh sb="144" eb="145">
      <t>オトウト</t>
    </rPh>
    <rPh sb="146" eb="148">
      <t>ショブン</t>
    </rPh>
    <rPh sb="159" eb="160">
      <t>モ</t>
    </rPh>
    <rPh sb="172" eb="173">
      <t>イ</t>
    </rPh>
    <rPh sb="178" eb="180">
      <t>オソレザン</t>
    </rPh>
    <rPh sb="181" eb="182">
      <t>ナゾ</t>
    </rPh>
    <rPh sb="183" eb="187">
      <t>キュウリュウハントウ</t>
    </rPh>
    <rPh sb="191" eb="193">
      <t>イショウ</t>
    </rPh>
    <rPh sb="218" eb="221">
      <t>カゾクテキ</t>
    </rPh>
    <rPh sb="221" eb="223">
      <t>イショウ</t>
    </rPh>
    <phoneticPr fontId="1"/>
  </si>
  <si>
    <t>点
演出;メサールとアルメの腹違いと想いで幕を閉じる
脚本;ハイロ、メサール、髭と周縁が集団を形成
絵コンテ;崩れがち
キャラデザ;
美術;
音響;
OP:
ED:</t>
    <rPh sb="14" eb="16">
      <t>ハラチガ</t>
    </rPh>
    <rPh sb="18" eb="19">
      <t>オモ</t>
    </rPh>
    <rPh sb="21" eb="22">
      <t>マク</t>
    </rPh>
    <rPh sb="23" eb="24">
      <t>ト</t>
    </rPh>
    <rPh sb="39" eb="40">
      <t>ヒゲ</t>
    </rPh>
    <rPh sb="41" eb="43">
      <t>シュウエン</t>
    </rPh>
    <rPh sb="44" eb="46">
      <t>シュウダン</t>
    </rPh>
    <rPh sb="47" eb="49">
      <t>ケイセイ</t>
    </rPh>
    <rPh sb="55" eb="56">
      <t>クズ</t>
    </rPh>
    <phoneticPr fontId="1"/>
  </si>
  <si>
    <t>点
演出;
脚本;エコへの迫害、被差別状況を通して異物集団を照射する。オチは甘い
絵コンテ;水路と地図は良い
キャラデザ;
美術;
音響;
OP:
ED:</t>
    <rPh sb="13" eb="15">
      <t>ハクガイ</t>
    </rPh>
    <rPh sb="16" eb="19">
      <t>ヒサベツ</t>
    </rPh>
    <rPh sb="19" eb="21">
      <t>ジョウキョウ</t>
    </rPh>
    <rPh sb="22" eb="23">
      <t>トオ</t>
    </rPh>
    <rPh sb="25" eb="27">
      <t>イブツ</t>
    </rPh>
    <rPh sb="27" eb="29">
      <t>シュウダン</t>
    </rPh>
    <rPh sb="30" eb="32">
      <t>ショウシャ</t>
    </rPh>
    <rPh sb="38" eb="39">
      <t>アマ</t>
    </rPh>
    <rPh sb="46" eb="48">
      <t>スイロ</t>
    </rPh>
    <rPh sb="49" eb="51">
      <t>チズ</t>
    </rPh>
    <rPh sb="52" eb="53">
      <t>ヨ</t>
    </rPh>
    <phoneticPr fontId="1"/>
  </si>
  <si>
    <t>点
演出;中高年男性のみならず女性の痛々しさも捉えるか。ライダーをぶん殴るタックルが良い
脚本;劇中の死亡キャラをファンが人生再現する。ロマンスより、正義も悪もコスプレでしか有り得ない世界線で演じる快楽とグロさの射程距離を考える。本気のショッカー来たｗ
絵コンテ;電波人間タックル初代死亡回の劇画調とギャグ絵の往復におけるパタリロ的射程距離を考える
キャラデザ;ユリコ父のストロンガーシャツｗ照れる造詣の色彩がキモイが
美術;コスプレ精度は不明
音響;
OP:伝統的な仮面ライダーとその憧れへの導線が明確化。中高年の憧れの光と影は推し活の悍ましさも照らし返すか
ED:</t>
    <rPh sb="5" eb="10">
      <t>チュウコウネンダンセイ</t>
    </rPh>
    <rPh sb="15" eb="17">
      <t>ジョセイ</t>
    </rPh>
    <rPh sb="18" eb="20">
      <t>イタイタ</t>
    </rPh>
    <rPh sb="23" eb="24">
      <t>トラ</t>
    </rPh>
    <rPh sb="35" eb="36">
      <t>ナグ</t>
    </rPh>
    <rPh sb="42" eb="43">
      <t>ヨ</t>
    </rPh>
    <rPh sb="48" eb="50">
      <t>ゲキチュウ</t>
    </rPh>
    <rPh sb="51" eb="53">
      <t>シボウ</t>
    </rPh>
    <rPh sb="61" eb="63">
      <t>ジンセイ</t>
    </rPh>
    <rPh sb="63" eb="65">
      <t>サイゲン</t>
    </rPh>
    <rPh sb="75" eb="77">
      <t>セイギ</t>
    </rPh>
    <rPh sb="78" eb="79">
      <t>アク</t>
    </rPh>
    <rPh sb="87" eb="88">
      <t>ア</t>
    </rPh>
    <rPh sb="89" eb="90">
      <t>エ</t>
    </rPh>
    <rPh sb="92" eb="95">
      <t>セカイセン</t>
    </rPh>
    <rPh sb="96" eb="97">
      <t>エン</t>
    </rPh>
    <rPh sb="99" eb="101">
      <t>カイラク</t>
    </rPh>
    <rPh sb="106" eb="110">
      <t>シャテイキョリ</t>
    </rPh>
    <rPh sb="111" eb="112">
      <t>カンガ</t>
    </rPh>
    <rPh sb="115" eb="117">
      <t>ホンキ</t>
    </rPh>
    <rPh sb="123" eb="124">
      <t>キ</t>
    </rPh>
    <rPh sb="140" eb="142">
      <t>ショダイ</t>
    </rPh>
    <rPh sb="142" eb="144">
      <t>シボウ</t>
    </rPh>
    <rPh sb="144" eb="145">
      <t>カイ</t>
    </rPh>
    <rPh sb="146" eb="148">
      <t>ゲキガ</t>
    </rPh>
    <rPh sb="148" eb="149">
      <t>シラ</t>
    </rPh>
    <rPh sb="153" eb="154">
      <t>エ</t>
    </rPh>
    <rPh sb="155" eb="157">
      <t>オウフク</t>
    </rPh>
    <rPh sb="165" eb="166">
      <t>テキ</t>
    </rPh>
    <rPh sb="166" eb="170">
      <t>シャテイキョリ</t>
    </rPh>
    <rPh sb="171" eb="172">
      <t>カンガ</t>
    </rPh>
    <rPh sb="184" eb="185">
      <t>チチ</t>
    </rPh>
    <rPh sb="196" eb="197">
      <t>テ</t>
    </rPh>
    <rPh sb="199" eb="201">
      <t>ゾウケイ</t>
    </rPh>
    <rPh sb="202" eb="204">
      <t>シキサイ</t>
    </rPh>
    <rPh sb="217" eb="219">
      <t>セイド</t>
    </rPh>
    <rPh sb="220" eb="222">
      <t>フメイ</t>
    </rPh>
    <rPh sb="230" eb="233">
      <t>デントウテキ</t>
    </rPh>
    <rPh sb="234" eb="236">
      <t>カメン</t>
    </rPh>
    <rPh sb="243" eb="244">
      <t>アコガ</t>
    </rPh>
    <rPh sb="247" eb="249">
      <t>ドウセン</t>
    </rPh>
    <rPh sb="250" eb="253">
      <t>メイカクカ</t>
    </rPh>
    <rPh sb="254" eb="257">
      <t>チュウコウネン</t>
    </rPh>
    <rPh sb="258" eb="259">
      <t>アコガ</t>
    </rPh>
    <rPh sb="261" eb="262">
      <t>ヒカリ</t>
    </rPh>
    <rPh sb="263" eb="264">
      <t>カゲ</t>
    </rPh>
    <rPh sb="265" eb="266">
      <t>オ</t>
    </rPh>
    <rPh sb="267" eb="268">
      <t>カツ</t>
    </rPh>
    <rPh sb="269" eb="270">
      <t>オゾ</t>
    </rPh>
    <rPh sb="274" eb="275">
      <t>テ</t>
    </rPh>
    <rPh sb="277" eb="278">
      <t>カエ</t>
    </rPh>
    <phoneticPr fontId="1"/>
  </si>
  <si>
    <t>点　光が死んだ夏、ぷにるを取り込みつつ、サイレントウィッチを機械メイドでやる。アクション１話で力尽きたか？
演出;人のピュグマリオン化的欲望と、ピュグマリオンの人への欲望がマリー２の登場で進行する
脚本;セレブパーティのホスト役うんざり回
絵コンテ;冒頭崩れるアクションは免振機能説明で贖う。ダメな爆発魔は俺のSwitchで贖う。マリーの上位互換の筈が下位互換の様相が良い
キャラデザ;マリー２の壊れ方ｗ
美術;
音響;
OP:
ED:</t>
    <rPh sb="2" eb="3">
      <t>ヒカル</t>
    </rPh>
    <rPh sb="4" eb="5">
      <t>シ</t>
    </rPh>
    <rPh sb="7" eb="8">
      <t>ナツ</t>
    </rPh>
    <rPh sb="13" eb="14">
      <t>ト</t>
    </rPh>
    <rPh sb="15" eb="16">
      <t>コ</t>
    </rPh>
    <rPh sb="30" eb="32">
      <t>キカイ</t>
    </rPh>
    <rPh sb="45" eb="46">
      <t>ワ</t>
    </rPh>
    <rPh sb="47" eb="49">
      <t>チカラツ</t>
    </rPh>
    <rPh sb="91" eb="93">
      <t>トウジョウ</t>
    </rPh>
    <rPh sb="94" eb="96">
      <t>シンコウ</t>
    </rPh>
    <rPh sb="113" eb="114">
      <t>ヤク</t>
    </rPh>
    <rPh sb="118" eb="119">
      <t>カイ</t>
    </rPh>
    <rPh sb="125" eb="127">
      <t>ボウトウ</t>
    </rPh>
    <rPh sb="127" eb="128">
      <t>クズ</t>
    </rPh>
    <rPh sb="136" eb="140">
      <t>メンシンキノウ</t>
    </rPh>
    <rPh sb="140" eb="142">
      <t>セツメイ</t>
    </rPh>
    <rPh sb="143" eb="144">
      <t>アガナ</t>
    </rPh>
    <rPh sb="149" eb="152">
      <t>バクハツマ</t>
    </rPh>
    <rPh sb="153" eb="154">
      <t>オレ</t>
    </rPh>
    <rPh sb="162" eb="163">
      <t>アガナ</t>
    </rPh>
    <rPh sb="169" eb="173">
      <t>ジョウイゴカン</t>
    </rPh>
    <rPh sb="174" eb="175">
      <t>ハズ</t>
    </rPh>
    <rPh sb="176" eb="178">
      <t>カイ</t>
    </rPh>
    <rPh sb="178" eb="180">
      <t>ゴカン</t>
    </rPh>
    <rPh sb="181" eb="183">
      <t>ヨウソウ</t>
    </rPh>
    <rPh sb="184" eb="185">
      <t>ヨ</t>
    </rPh>
    <rPh sb="198" eb="199">
      <t>コワ</t>
    </rPh>
    <rPh sb="200" eb="201">
      <t>カタ</t>
    </rPh>
    <phoneticPr fontId="1"/>
  </si>
  <si>
    <t>点　
演出;ロボットの出会いと別れ。最期の身投げは良い
脚本;朽ちた未来で姉とオンライン授業。世界観の突っ込みは不要か？横浜みなとみらい
絵コンテ;海にバカヤロー叫ぶ背後で二つの火山煙が立ち昇る
キャラデザ;鈴木一郎の記憶の家族が郷愁位置づけ
美術;崩れて堕ちる苔むすベイブリッジ、大黒埠頭、山下公園、横羽線が良い。双竜型潜水艦も朽ちる
音響;記憶シーンの静謐さが良い
OP:Contonは神奈川アニメに何か因縁が？ツーリングのハプニングがメイン
ED:</t>
    <rPh sb="11" eb="13">
      <t>デア</t>
    </rPh>
    <rPh sb="15" eb="16">
      <t>ワカ</t>
    </rPh>
    <rPh sb="18" eb="20">
      <t>サイゴ</t>
    </rPh>
    <rPh sb="21" eb="23">
      <t>ミナ</t>
    </rPh>
    <rPh sb="25" eb="26">
      <t>ヨ</t>
    </rPh>
    <rPh sb="31" eb="32">
      <t>ク</t>
    </rPh>
    <rPh sb="34" eb="36">
      <t>ミライ</t>
    </rPh>
    <rPh sb="37" eb="38">
      <t>アネ</t>
    </rPh>
    <rPh sb="44" eb="46">
      <t>ジュギョウ</t>
    </rPh>
    <rPh sb="47" eb="50">
      <t>セカイカン</t>
    </rPh>
    <rPh sb="51" eb="52">
      <t>ツ</t>
    </rPh>
    <rPh sb="53" eb="54">
      <t>コ</t>
    </rPh>
    <rPh sb="56" eb="58">
      <t>フヨウ</t>
    </rPh>
    <rPh sb="74" eb="75">
      <t>ウミ</t>
    </rPh>
    <rPh sb="81" eb="82">
      <t>サケ</t>
    </rPh>
    <rPh sb="83" eb="85">
      <t>ハイゴ</t>
    </rPh>
    <rPh sb="86" eb="87">
      <t>フタ</t>
    </rPh>
    <rPh sb="89" eb="91">
      <t>カザン</t>
    </rPh>
    <rPh sb="91" eb="92">
      <t>ケムリ</t>
    </rPh>
    <rPh sb="93" eb="94">
      <t>タ</t>
    </rPh>
    <rPh sb="95" eb="96">
      <t>ノボ</t>
    </rPh>
    <rPh sb="104" eb="108">
      <t>スズキイチロウ</t>
    </rPh>
    <rPh sb="109" eb="111">
      <t>キオク</t>
    </rPh>
    <rPh sb="112" eb="114">
      <t>カゾク</t>
    </rPh>
    <rPh sb="115" eb="117">
      <t>キョウシュウ</t>
    </rPh>
    <rPh sb="117" eb="119">
      <t>イチ</t>
    </rPh>
    <rPh sb="125" eb="126">
      <t>クズ</t>
    </rPh>
    <rPh sb="128" eb="129">
      <t>オ</t>
    </rPh>
    <rPh sb="131" eb="132">
      <t>コケ</t>
    </rPh>
    <rPh sb="141" eb="145">
      <t>ダイコクフトウ</t>
    </rPh>
    <rPh sb="146" eb="150">
      <t>ヤマシタコウエン</t>
    </rPh>
    <rPh sb="151" eb="154">
      <t>ヨコハネセン</t>
    </rPh>
    <rPh sb="155" eb="156">
      <t>ヨ</t>
    </rPh>
    <rPh sb="158" eb="164">
      <t>ソウリュウガタセンスイカン</t>
    </rPh>
    <rPh sb="165" eb="166">
      <t>ク</t>
    </rPh>
    <rPh sb="172" eb="174">
      <t>キオク</t>
    </rPh>
    <rPh sb="178" eb="180">
      <t>セイヒツ</t>
    </rPh>
    <rPh sb="182" eb="183">
      <t>ヨ</t>
    </rPh>
    <rPh sb="195" eb="198">
      <t>カナガワ</t>
    </rPh>
    <rPh sb="202" eb="203">
      <t>ナニ</t>
    </rPh>
    <rPh sb="204" eb="206">
      <t>インネン</t>
    </rPh>
    <phoneticPr fontId="1"/>
  </si>
  <si>
    <t>点
視聴継続は可成りの試練だが、フシが王の信頼を得て城壁を取り壊し再生する下り、少し泣きそうになる。ポン王子の死亡フラグが露骨だが、4話以降の改心を観てきた親心からすると、死んだら泣くかもしれない</t>
    <phoneticPr fontId="1"/>
  </si>
  <si>
    <t>　点
演出;百合的意匠のギャグ化と受容性を考える。ばっどがーるがNGで本作がOKの境界線はギャグのシンプルさと力強さか。周辺環境のフェイク感やリアリティの距離感も重要
脚本;香澄と亜里沙が分かれる夢ドライブ
絵コンテ;Atorieのこなれたコテコテ感をデフォルメへと展開する短時間の深度を考えたい
キャラデザ各バンドの二次創作的意匠のサービスカットが枠狭しとOPに流れるが見せない意匠も重要か
美術;
音響;
OP:
ED:</t>
    <rPh sb="6" eb="9">
      <t>ユリテキ</t>
    </rPh>
    <rPh sb="9" eb="11">
      <t>イショウ</t>
    </rPh>
    <rPh sb="15" eb="16">
      <t>カ</t>
    </rPh>
    <rPh sb="17" eb="19">
      <t>ジュヨウ</t>
    </rPh>
    <rPh sb="19" eb="20">
      <t>セイ</t>
    </rPh>
    <rPh sb="21" eb="22">
      <t>カンガ</t>
    </rPh>
    <rPh sb="35" eb="37">
      <t>ホンサク</t>
    </rPh>
    <rPh sb="41" eb="44">
      <t>キョウカイセン</t>
    </rPh>
    <rPh sb="55" eb="57">
      <t>チカラツヨ</t>
    </rPh>
    <rPh sb="60" eb="64">
      <t>シュウヘンカンキョウ</t>
    </rPh>
    <rPh sb="69" eb="70">
      <t>カン</t>
    </rPh>
    <rPh sb="77" eb="80">
      <t>キョリカン</t>
    </rPh>
    <rPh sb="81" eb="83">
      <t>ジュウヨウ</t>
    </rPh>
    <rPh sb="87" eb="89">
      <t>カスミ</t>
    </rPh>
    <rPh sb="90" eb="93">
      <t>アリサ</t>
    </rPh>
    <rPh sb="94" eb="95">
      <t>ワ</t>
    </rPh>
    <rPh sb="98" eb="99">
      <t>ユメ</t>
    </rPh>
    <rPh sb="124" eb="125">
      <t>カン</t>
    </rPh>
    <rPh sb="133" eb="135">
      <t>テンカイ</t>
    </rPh>
    <rPh sb="137" eb="140">
      <t>タンジカン</t>
    </rPh>
    <rPh sb="141" eb="143">
      <t>シンド</t>
    </rPh>
    <rPh sb="144" eb="145">
      <t>カンガ</t>
    </rPh>
    <rPh sb="154" eb="155">
      <t>カク</t>
    </rPh>
    <rPh sb="159" eb="163">
      <t>ニジソウサク</t>
    </rPh>
    <rPh sb="163" eb="164">
      <t>テキ</t>
    </rPh>
    <rPh sb="164" eb="166">
      <t>イショウ</t>
    </rPh>
    <rPh sb="175" eb="177">
      <t>ワクセマ</t>
    </rPh>
    <rPh sb="182" eb="183">
      <t>ナガ</t>
    </rPh>
    <rPh sb="186" eb="187">
      <t>ミ</t>
    </rPh>
    <rPh sb="190" eb="192">
      <t>イショウ</t>
    </rPh>
    <rPh sb="193" eb="195">
      <t>ジュウヨウ</t>
    </rPh>
    <phoneticPr fontId="1"/>
  </si>
  <si>
    <t>点
演出;いじりといじめ、差別と区別を美学的に謳いたいが人間理解の浅さが観念と脚本先行に成りがち。差別再生産ホイホイ
脚本;窓ガラス打ち破り説教する千歳が作者を代弁しすぎて観辛い、ピエロなら面白くすべき、サークルクラッシャーに引っかかる山崎の暴露を初登校で示すと強い抵抗が、、
絵コンテ;ラムネ瓶でコミュニケーションの非対称性を映すのは良い。千歳はちゃんと地べたに座り喋るべき
キャラデザ;引き籠りの精度の粗さは社会的引き籠りの射程距離を観るべき。せめて斎藤環くらい読み込むべき
美術;オタク本棚が笊
音響;
OP:嘘つきが打ち破る現実とラムネ瓶からの脱却意匠が美少女の群体なのは適切なのか？OPと内容が噛み合わないように思う
ED:
引き籠りの内的要因の時代ごとの変遷と掘り下げ不足が脚本先行の説教強盗に観える要因</t>
    <rPh sb="13" eb="15">
      <t>サベツ</t>
    </rPh>
    <rPh sb="16" eb="18">
      <t>クベツ</t>
    </rPh>
    <rPh sb="19" eb="22">
      <t>ビガクテキ</t>
    </rPh>
    <rPh sb="62" eb="63">
      <t>マド</t>
    </rPh>
    <rPh sb="66" eb="67">
      <t>ウ</t>
    </rPh>
    <rPh sb="68" eb="69">
      <t>ヤブ</t>
    </rPh>
    <rPh sb="70" eb="72">
      <t>セッキョウ</t>
    </rPh>
    <rPh sb="74" eb="76">
      <t>チトセ</t>
    </rPh>
    <rPh sb="77" eb="79">
      <t>サクシャ</t>
    </rPh>
    <rPh sb="80" eb="82">
      <t>ダイベン</t>
    </rPh>
    <rPh sb="86" eb="88">
      <t>ミヅラ</t>
    </rPh>
    <rPh sb="95" eb="97">
      <t>オモシロ</t>
    </rPh>
    <rPh sb="113" eb="114">
      <t>ヒ</t>
    </rPh>
    <rPh sb="118" eb="120">
      <t>ヤマザキ</t>
    </rPh>
    <rPh sb="121" eb="123">
      <t>バクロ</t>
    </rPh>
    <rPh sb="147" eb="148">
      <t>ビン</t>
    </rPh>
    <rPh sb="159" eb="163">
      <t>ヒタイショウセイ</t>
    </rPh>
    <rPh sb="164" eb="165">
      <t>ウツ</t>
    </rPh>
    <rPh sb="168" eb="169">
      <t>ヨ</t>
    </rPh>
    <rPh sb="171" eb="173">
      <t>チトセ</t>
    </rPh>
    <rPh sb="178" eb="179">
      <t>ジ</t>
    </rPh>
    <rPh sb="182" eb="183">
      <t>スワ</t>
    </rPh>
    <rPh sb="184" eb="185">
      <t>シャベ</t>
    </rPh>
    <rPh sb="195" eb="196">
      <t>ヒ</t>
    </rPh>
    <rPh sb="197" eb="198">
      <t>コモ</t>
    </rPh>
    <rPh sb="200" eb="202">
      <t>セイド</t>
    </rPh>
    <rPh sb="203" eb="204">
      <t>アラ</t>
    </rPh>
    <rPh sb="206" eb="209">
      <t>シャカイテキ</t>
    </rPh>
    <rPh sb="209" eb="210">
      <t>ヒ</t>
    </rPh>
    <rPh sb="211" eb="212">
      <t>コモ</t>
    </rPh>
    <rPh sb="214" eb="218">
      <t>シャテイキョリ</t>
    </rPh>
    <rPh sb="219" eb="220">
      <t>ミ</t>
    </rPh>
    <rPh sb="227" eb="230">
      <t>サイトウタマキ</t>
    </rPh>
    <rPh sb="233" eb="234">
      <t>ヨ</t>
    </rPh>
    <rPh sb="235" eb="236">
      <t>コ</t>
    </rPh>
    <rPh sb="246" eb="248">
      <t>ホンダナ</t>
    </rPh>
    <rPh sb="249" eb="250">
      <t>ザル</t>
    </rPh>
    <rPh sb="258" eb="259">
      <t>ウソ</t>
    </rPh>
    <rPh sb="262" eb="263">
      <t>ウ</t>
    </rPh>
    <rPh sb="264" eb="265">
      <t>ヤブ</t>
    </rPh>
    <rPh sb="266" eb="268">
      <t>ゲンジツ</t>
    </rPh>
    <rPh sb="272" eb="273">
      <t>ビン</t>
    </rPh>
    <rPh sb="276" eb="278">
      <t>ダッキャク</t>
    </rPh>
    <rPh sb="278" eb="280">
      <t>イショウ</t>
    </rPh>
    <rPh sb="281" eb="284">
      <t>ビショウジョ</t>
    </rPh>
    <rPh sb="285" eb="287">
      <t>グンタイ</t>
    </rPh>
    <rPh sb="290" eb="292">
      <t>テキセツ</t>
    </rPh>
    <rPh sb="299" eb="301">
      <t>ナイヨウ</t>
    </rPh>
    <rPh sb="302" eb="303">
      <t>カ</t>
    </rPh>
    <rPh sb="304" eb="305">
      <t>ア</t>
    </rPh>
    <rPh sb="311" eb="312">
      <t>オモ</t>
    </rPh>
    <rPh sb="318" eb="319">
      <t>ヒ</t>
    </rPh>
    <rPh sb="320" eb="321">
      <t>コモ</t>
    </rPh>
    <rPh sb="323" eb="325">
      <t>ナイテキ</t>
    </rPh>
    <rPh sb="325" eb="327">
      <t>ヨウイン</t>
    </rPh>
    <rPh sb="328" eb="330">
      <t>ジダイ</t>
    </rPh>
    <rPh sb="333" eb="335">
      <t>ヘンセン</t>
    </rPh>
    <rPh sb="336" eb="337">
      <t>ホ</t>
    </rPh>
    <rPh sb="338" eb="339">
      <t>サ</t>
    </rPh>
    <rPh sb="340" eb="342">
      <t>フソク</t>
    </rPh>
    <rPh sb="343" eb="345">
      <t>キャクホン</t>
    </rPh>
    <rPh sb="345" eb="347">
      <t>センコウ</t>
    </rPh>
    <rPh sb="348" eb="352">
      <t>セッキョウゴウトウ</t>
    </rPh>
    <rPh sb="353" eb="354">
      <t>ミ</t>
    </rPh>
    <rPh sb="356" eb="358">
      <t>ヨウイン</t>
    </rPh>
    <phoneticPr fontId="1"/>
  </si>
  <si>
    <t>点
演出;ギターをせびるセイレーンが一番美しい。ダンス中に顕現する凪
脚本;YOSUKEの記録も記憶も事務所以外から消え去る。記憶を噛締めて未来へ
絵コンテ;1話で力尽きたか冒頭。シリアス調でもコンテ崩れでだれる。イデア説明の導線が良い
キャラデザ;セイレーンとμだけ綺麗
美術;
音響;セイレーンとダンスが合わないような
OP:陰惨な内容に反して明るいポップとポジティブさが格好いい。最後のメガネのゾウジがバディか
ED:アイドルっぽさと前座感をレコード上で歌う異様なポップさ</t>
    <rPh sb="18" eb="20">
      <t>イチバン</t>
    </rPh>
    <rPh sb="20" eb="21">
      <t>ウツク</t>
    </rPh>
    <rPh sb="27" eb="28">
      <t>ナカ</t>
    </rPh>
    <rPh sb="29" eb="31">
      <t>ケンゲン</t>
    </rPh>
    <rPh sb="33" eb="34">
      <t>ナギ</t>
    </rPh>
    <rPh sb="45" eb="47">
      <t>キロク</t>
    </rPh>
    <rPh sb="48" eb="50">
      <t>キオク</t>
    </rPh>
    <rPh sb="51" eb="54">
      <t>ジムショ</t>
    </rPh>
    <rPh sb="54" eb="56">
      <t>イガイ</t>
    </rPh>
    <rPh sb="58" eb="59">
      <t>キ</t>
    </rPh>
    <rPh sb="60" eb="61">
      <t>サ</t>
    </rPh>
    <rPh sb="63" eb="65">
      <t>キオク</t>
    </rPh>
    <rPh sb="66" eb="68">
      <t>カミシ</t>
    </rPh>
    <rPh sb="70" eb="72">
      <t>ミライ</t>
    </rPh>
    <rPh sb="80" eb="81">
      <t>ワ</t>
    </rPh>
    <rPh sb="82" eb="84">
      <t>チカラツ</t>
    </rPh>
    <rPh sb="87" eb="89">
      <t>ボウトウ</t>
    </rPh>
    <rPh sb="94" eb="95">
      <t>シラ</t>
    </rPh>
    <rPh sb="100" eb="101">
      <t>クズ</t>
    </rPh>
    <rPh sb="110" eb="112">
      <t>セツメイ</t>
    </rPh>
    <rPh sb="113" eb="115">
      <t>ドウセン</t>
    </rPh>
    <rPh sb="116" eb="117">
      <t>ヨ</t>
    </rPh>
    <rPh sb="134" eb="136">
      <t>キレイ</t>
    </rPh>
    <rPh sb="154" eb="155">
      <t>ア</t>
    </rPh>
    <rPh sb="165" eb="167">
      <t>インサン</t>
    </rPh>
    <rPh sb="168" eb="170">
      <t>ナイヨウ</t>
    </rPh>
    <rPh sb="171" eb="172">
      <t>ハン</t>
    </rPh>
    <rPh sb="174" eb="175">
      <t>アカ</t>
    </rPh>
    <rPh sb="188" eb="190">
      <t>カッコウ</t>
    </rPh>
    <rPh sb="193" eb="195">
      <t>サイゴ</t>
    </rPh>
    <rPh sb="220" eb="222">
      <t>ゼンザ</t>
    </rPh>
    <rPh sb="222" eb="223">
      <t>カン</t>
    </rPh>
    <rPh sb="228" eb="229">
      <t>ウエ</t>
    </rPh>
    <rPh sb="230" eb="231">
      <t>ウタ</t>
    </rPh>
    <rPh sb="232" eb="234">
      <t>イヨウ</t>
    </rPh>
    <phoneticPr fontId="1"/>
  </si>
  <si>
    <t>点
演出;
脚本;目にもの見せる系統で日本語の襞を狙うコントが巧い。神里トキ襲来
絵コンテ;アルマと猫の手可愛い。本を掴むアルマもゴミ袋にもたれるアルマも良い
キャラデザ;雀が夜さんに観えてしかたない
美術;ハンバーグチーズは良いがチャーハン創り勝ち
音響;
OP:
ED:</t>
    <rPh sb="9" eb="10">
      <t>メ</t>
    </rPh>
    <rPh sb="13" eb="14">
      <t>ミ</t>
    </rPh>
    <rPh sb="16" eb="18">
      <t>ケイトウ</t>
    </rPh>
    <rPh sb="19" eb="22">
      <t>ニホンゴ</t>
    </rPh>
    <rPh sb="23" eb="24">
      <t>ヒダ</t>
    </rPh>
    <rPh sb="25" eb="26">
      <t>ネラ</t>
    </rPh>
    <rPh sb="31" eb="32">
      <t>ウマ</t>
    </rPh>
    <rPh sb="34" eb="35">
      <t>カミ</t>
    </rPh>
    <rPh sb="35" eb="36">
      <t>サト</t>
    </rPh>
    <rPh sb="38" eb="40">
      <t>シュウライ</t>
    </rPh>
    <rPh sb="50" eb="51">
      <t>ネコ</t>
    </rPh>
    <rPh sb="52" eb="53">
      <t>テ</t>
    </rPh>
    <rPh sb="53" eb="55">
      <t>カワイ</t>
    </rPh>
    <rPh sb="57" eb="58">
      <t>ホン</t>
    </rPh>
    <rPh sb="59" eb="60">
      <t>ツカ</t>
    </rPh>
    <rPh sb="67" eb="68">
      <t>フクロ</t>
    </rPh>
    <rPh sb="77" eb="78">
      <t>ヨ</t>
    </rPh>
    <rPh sb="86" eb="87">
      <t>スズメ</t>
    </rPh>
    <rPh sb="88" eb="89">
      <t>ヨル</t>
    </rPh>
    <rPh sb="92" eb="93">
      <t>ミ</t>
    </rPh>
    <rPh sb="113" eb="114">
      <t>ヨ</t>
    </rPh>
    <rPh sb="121" eb="122">
      <t>ツク</t>
    </rPh>
    <rPh sb="123" eb="124">
      <t>ガ</t>
    </rPh>
    <phoneticPr fontId="1"/>
  </si>
  <si>
    <t>点
演出;
脚本;ノッカーの弱体化見せかけで強襲。カイ、ハイロ、メサールの夭折。カークの妄執。
絵コンテ;全体崩れ。OPの目玉シーンくらいちゃんと描写を、、エコの戦場散髪は良い。カークの妄執による主要三人の死亡が崩れたコンテで台無し
キャラデザ;
美術;
音響;
OP:
ED:</t>
    <rPh sb="14" eb="17">
      <t>ジャクタイカ</t>
    </rPh>
    <rPh sb="17" eb="18">
      <t>ミ</t>
    </rPh>
    <rPh sb="22" eb="24">
      <t>キョウシュウ</t>
    </rPh>
    <rPh sb="37" eb="39">
      <t>ヨウセツ</t>
    </rPh>
    <rPh sb="44" eb="46">
      <t>モウシュウ</t>
    </rPh>
    <rPh sb="53" eb="55">
      <t>ゼンタイ</t>
    </rPh>
    <rPh sb="55" eb="56">
      <t>クズ</t>
    </rPh>
    <rPh sb="61" eb="63">
      <t>メダマ</t>
    </rPh>
    <rPh sb="73" eb="75">
      <t>ビョウシャ</t>
    </rPh>
    <rPh sb="81" eb="83">
      <t>センジョウ</t>
    </rPh>
    <rPh sb="83" eb="85">
      <t>サンパツ</t>
    </rPh>
    <rPh sb="86" eb="87">
      <t>ヨ</t>
    </rPh>
    <rPh sb="93" eb="95">
      <t>モウシュウ</t>
    </rPh>
    <rPh sb="98" eb="100">
      <t>シュヨウ</t>
    </rPh>
    <rPh sb="100" eb="102">
      <t>サンニン</t>
    </rPh>
    <rPh sb="103" eb="105">
      <t>シボウ</t>
    </rPh>
    <rPh sb="106" eb="107">
      <t>クズ</t>
    </rPh>
    <rPh sb="113" eb="115">
      <t>ダイナ</t>
    </rPh>
    <phoneticPr fontId="1"/>
  </si>
  <si>
    <t>点　前半雑だが面白
演出;愛と飛翔。多様な股間の強調が性と暴力への原典回帰
脚本;救出直前プロセス省略。3人のエルシー。FICAお見合いパーティーと愛の挑戦とマフィア抗争。曳きも良い
絵コンテ;アクションの丁寧さとユウグレの肢体強調の意図にダーティペア的意匠を観るか
キャラデザ;性的マイノリティを毎回敵役配置する意図。アモルの入れ墨のバーコードから不死鳥への変換はPAWORKSの飛ぶ意匠でありLC的決意への導線。シャディクみたいな王位継承争い出てきたｗロンターヌファミリーのカルクラム、フィーデス
美術;
音響;
OP:
ED:</t>
    <rPh sb="2" eb="4">
      <t>ゼンハン</t>
    </rPh>
    <rPh sb="4" eb="5">
      <t>ザツ</t>
    </rPh>
    <rPh sb="7" eb="9">
      <t>オモシロ</t>
    </rPh>
    <rPh sb="13" eb="14">
      <t>アイ</t>
    </rPh>
    <rPh sb="15" eb="17">
      <t>ヒショウ</t>
    </rPh>
    <rPh sb="18" eb="20">
      <t>タヨウ</t>
    </rPh>
    <rPh sb="21" eb="23">
      <t>コカン</t>
    </rPh>
    <rPh sb="24" eb="26">
      <t>キョウチョウ</t>
    </rPh>
    <rPh sb="27" eb="28">
      <t>セイ</t>
    </rPh>
    <rPh sb="29" eb="31">
      <t>ボウリョク</t>
    </rPh>
    <rPh sb="33" eb="35">
      <t>ゲンテン</t>
    </rPh>
    <rPh sb="35" eb="37">
      <t>カイキ</t>
    </rPh>
    <rPh sb="41" eb="43">
      <t>キュウシュツ</t>
    </rPh>
    <rPh sb="43" eb="45">
      <t>チョクゼン</t>
    </rPh>
    <rPh sb="49" eb="51">
      <t>ショウリャク</t>
    </rPh>
    <rPh sb="53" eb="54">
      <t>ニン</t>
    </rPh>
    <rPh sb="65" eb="67">
      <t>ミア</t>
    </rPh>
    <rPh sb="74" eb="75">
      <t>アイ</t>
    </rPh>
    <rPh sb="76" eb="78">
      <t>チョウセン</t>
    </rPh>
    <rPh sb="83" eb="85">
      <t>コウソウ</t>
    </rPh>
    <rPh sb="86" eb="87">
      <t>ヒ</t>
    </rPh>
    <rPh sb="89" eb="90">
      <t>ヨ</t>
    </rPh>
    <rPh sb="103" eb="105">
      <t>テイネイ</t>
    </rPh>
    <rPh sb="112" eb="114">
      <t>シタイ</t>
    </rPh>
    <rPh sb="114" eb="116">
      <t>キョウチョウ</t>
    </rPh>
    <rPh sb="117" eb="119">
      <t>イト</t>
    </rPh>
    <rPh sb="126" eb="127">
      <t>テキ</t>
    </rPh>
    <rPh sb="127" eb="129">
      <t>イショウ</t>
    </rPh>
    <rPh sb="130" eb="131">
      <t>ミ</t>
    </rPh>
    <rPh sb="140" eb="142">
      <t>セイテキ</t>
    </rPh>
    <rPh sb="149" eb="151">
      <t>マイカイ</t>
    </rPh>
    <rPh sb="151" eb="153">
      <t>テキヤク</t>
    </rPh>
    <rPh sb="153" eb="155">
      <t>ハイチ</t>
    </rPh>
    <rPh sb="157" eb="159">
      <t>イト</t>
    </rPh>
    <rPh sb="164" eb="165">
      <t>イ</t>
    </rPh>
    <rPh sb="166" eb="167">
      <t>ズミ</t>
    </rPh>
    <rPh sb="175" eb="178">
      <t>フシチョウ</t>
    </rPh>
    <rPh sb="180" eb="182">
      <t>ヘンカン</t>
    </rPh>
    <rPh sb="191" eb="192">
      <t>ト</t>
    </rPh>
    <rPh sb="193" eb="195">
      <t>イショウ</t>
    </rPh>
    <rPh sb="200" eb="201">
      <t>テキ</t>
    </rPh>
    <rPh sb="201" eb="203">
      <t>ケツイ</t>
    </rPh>
    <rPh sb="205" eb="207">
      <t>ドウセン</t>
    </rPh>
    <rPh sb="217" eb="221">
      <t>オウイケイショウ</t>
    </rPh>
    <rPh sb="221" eb="222">
      <t>アラソ</t>
    </rPh>
    <rPh sb="223" eb="224">
      <t>デ</t>
    </rPh>
    <phoneticPr fontId="1"/>
  </si>
  <si>
    <t>原作：冬夏アキハル「転生悪女の黒歴史」（白泉社・「LaLa」連載）
監督：桜井弘明
シリーズ構成：広田光毅
キャラクターデザイン：澤田知世
色彩設計：安住唯
美術監督：黛昌樹
撮影監督：下崎昭
3D監督：大嶋慎介
編集：小野寺桂子
音響監督：えびなやすのり
音楽：髙田龍一（MONACA）
音楽制作：HIKE
アニメーション制作：スタジオディーン
製作：「転生悪女の黒歴史」製作委員会
主題歌	OP：「Black Flame」KID PHENOMENON from EXILE TRIBE
ED：「リジェネ」Zerofrom</t>
    <phoneticPr fontId="1"/>
  </si>
  <si>
    <t>原作：Spoon　Plutus　KWBOOKS (CARROTOON)
エグゼクティブプロデューサー：龚宇　陈安妮
チーフスーパーバイザー：王晓晖
スーパーバイザー：陈潇
チーフエディター：王兆楠
チーフプロデューサー：郝博　刘青艳　邓志巍
プロデューサー：王梦桥　黄丽瑛　王欣桐　曾雯丝
企画：郝博　王梦桥　王欣桐　翁铭璐
宣伝ディレクター：孙浩洋
配信ディレクター：王晓燕
ライツマネージャー：邵远
ビジネスディレクター：牛国柱
シリーズ構成：张雯
脚本：项欣　陈晓婷　朱慧颖　王宽宽
アニメーション制作：重庆彩色铅笔动漫设计有限责任公司
技術ディレクター：蒋渝峰
演出：史涓生　赵聚散　李文臻　蒋渝峰　丁文明
総作画監督：刘柯利
キャラクターデザイン：刘柯利　蔡文婕
美術監督：吴佳远　周福琼
グラフィックディレクター：魏鹂影
制作プロデューサー：林俊帆
制作統括：张悦　苏颖攀　左婷婷　黄智涵
コンポジット監督：张晨
3DCG監督：陶振宇
モーションキャプチャ監督：王越
音響制作：上海叽咔文化传播有限公司
音響監督：陈雨佳
音楽監督：朱瑞文
ボイスディレクター：杨梦露　辛悦
監督：张盈盈
製作：iQIYI　KuaiKan
日本語版製作：KADOKAWA
主題歌	OP：「いいよ」Daoko
ED：「その瞳で」XAI</t>
    <phoneticPr fontId="1"/>
  </si>
  <si>
    <t>原作：赤井まつり
キャラクター原案：東西
原作コミック：合鴨ひろゆき
監督：羽原信義
シリーズ構成・脚本：岡田邦彦
キャラクターデザイン：岡田洋奈　斉藤香
サブキャラクターデザイン：江禹辰
魔物デザイン：山根理宏
プロップデザイン：江間一隆
メインアニメーター：石原満
３DCG：安田兼盛
美術監督：鈴木朗
色彩設計：森ゆうき
撮影監督：高橋昭裕
編集：小野寺絵美
音響監督：森下広人
音響制作：叶音
音楽：五十嵐聡（TOKYO LOGIC）
アニメーション制作：サンライズ
主題歌	OP：「⼀閃」VESPERBELL
ED：「Like Gravity」BONNIE PINK</t>
    <phoneticPr fontId="1"/>
  </si>
  <si>
    <t xml:space="preserve">演出;医者志望の有能異種族を差別する人間許せない
脚本;埼玉県の塀の向こう側で獣人を5月から特例生扱いする学校。校門をともに超える二人
絵コンテ;橋から飛び降りる飛高は「超え」ていない。キャラ偶に崩れる。漫画的止め絵の多さは予算か
キャラデザ;犬男飛高繋と女子高生の明確なメタファー、猫娘と男子高生の露骨な隠喩。獣人飛高の冷静天然は状況分析と進行役か。万理が遅刻お転婆で情動的コテコテ過ぎ。男女の獣人差異が旧態依然で寧ろミソジニー再強化に観える。レゴシ造詣の医大さを顧みる。犬は犬村で種族ごとに分割管理されているか
美術;５月になぜ桜吹雪。ミルパンセだが美術は普通。倫理ノートを前に獣人の噂をするのも露骨
音響;
OP:性愛対照と愛玩対象、種族の境界線の繰り返しが超越を強調
ED:桜麩引き舞いすぎる。本編より動く
文藝：寧ろスパダリか。BEASTARSの偉大さを鑑みる。名称と象徴と超える意図が多過ぎる。獣人とは米国内黒人意匠や北海道アイヌ隠喩か
</t>
    <rPh sb="28" eb="31">
      <t>サイタマケン</t>
    </rPh>
    <rPh sb="32" eb="33">
      <t>ヘイ</t>
    </rPh>
    <rPh sb="34" eb="35">
      <t>ム</t>
    </rPh>
    <rPh sb="37" eb="38">
      <t>ガワ</t>
    </rPh>
    <rPh sb="39" eb="41">
      <t>ジュウジン</t>
    </rPh>
    <rPh sb="43" eb="44">
      <t>ガツ</t>
    </rPh>
    <rPh sb="46" eb="49">
      <t>トクレイセイ</t>
    </rPh>
    <rPh sb="49" eb="50">
      <t>アツカ</t>
    </rPh>
    <rPh sb="53" eb="55">
      <t>ガッコウ</t>
    </rPh>
    <rPh sb="56" eb="58">
      <t>コウモン</t>
    </rPh>
    <rPh sb="62" eb="63">
      <t>コ</t>
    </rPh>
    <rPh sb="65" eb="67">
      <t>フタリ</t>
    </rPh>
    <rPh sb="73" eb="74">
      <t>ハシ</t>
    </rPh>
    <rPh sb="76" eb="77">
      <t>ト</t>
    </rPh>
    <rPh sb="78" eb="79">
      <t>オ</t>
    </rPh>
    <rPh sb="81" eb="83">
      <t>ヒダカ</t>
    </rPh>
    <rPh sb="85" eb="86">
      <t>コ</t>
    </rPh>
    <rPh sb="96" eb="97">
      <t>タマ</t>
    </rPh>
    <rPh sb="98" eb="99">
      <t>クズ</t>
    </rPh>
    <rPh sb="102" eb="105">
      <t>マンガテキ</t>
    </rPh>
    <rPh sb="105" eb="106">
      <t>ト</t>
    </rPh>
    <rPh sb="107" eb="108">
      <t>エ</t>
    </rPh>
    <rPh sb="109" eb="110">
      <t>オオ</t>
    </rPh>
    <rPh sb="112" eb="114">
      <t>ヨサン</t>
    </rPh>
    <rPh sb="122" eb="123">
      <t>イヌ</t>
    </rPh>
    <rPh sb="123" eb="124">
      <t>オトコ</t>
    </rPh>
    <rPh sb="124" eb="126">
      <t>ヒダカ</t>
    </rPh>
    <rPh sb="126" eb="127">
      <t>ツナ</t>
    </rPh>
    <rPh sb="128" eb="132">
      <t>ジョシコウセイ</t>
    </rPh>
    <rPh sb="133" eb="135">
      <t>メイカク</t>
    </rPh>
    <rPh sb="142" eb="144">
      <t>ネコムスメ</t>
    </rPh>
    <rPh sb="145" eb="149">
      <t>ダンシコウセイ</t>
    </rPh>
    <rPh sb="150" eb="152">
      <t>ロコツ</t>
    </rPh>
    <rPh sb="153" eb="155">
      <t>インユ</t>
    </rPh>
    <rPh sb="156" eb="158">
      <t>ジュウジン</t>
    </rPh>
    <rPh sb="158" eb="160">
      <t>ヒダカ</t>
    </rPh>
    <rPh sb="161" eb="163">
      <t>レイセイ</t>
    </rPh>
    <rPh sb="163" eb="165">
      <t>テンネン</t>
    </rPh>
    <rPh sb="166" eb="168">
      <t>ジョウキョウ</t>
    </rPh>
    <rPh sb="168" eb="170">
      <t>ブンセキ</t>
    </rPh>
    <rPh sb="171" eb="173">
      <t>シンコウ</t>
    </rPh>
    <rPh sb="173" eb="174">
      <t>ヤク</t>
    </rPh>
    <rPh sb="176" eb="178">
      <t>マリ</t>
    </rPh>
    <rPh sb="179" eb="181">
      <t>チコク</t>
    </rPh>
    <rPh sb="182" eb="184">
      <t>テンバ</t>
    </rPh>
    <rPh sb="185" eb="188">
      <t>ジョウドウテキ</t>
    </rPh>
    <rPh sb="192" eb="193">
      <t>ス</t>
    </rPh>
    <rPh sb="195" eb="197">
      <t>ダンジョ</t>
    </rPh>
    <rPh sb="198" eb="200">
      <t>ジュウジン</t>
    </rPh>
    <rPh sb="200" eb="202">
      <t>サイ</t>
    </rPh>
    <rPh sb="203" eb="207">
      <t>キュウタイイゼン</t>
    </rPh>
    <rPh sb="208" eb="209">
      <t>ムシ</t>
    </rPh>
    <rPh sb="215" eb="218">
      <t>サイキョウカ</t>
    </rPh>
    <rPh sb="219" eb="220">
      <t>ミ</t>
    </rPh>
    <rPh sb="226" eb="228">
      <t>ゾウケイ</t>
    </rPh>
    <rPh sb="229" eb="231">
      <t>イダイ</t>
    </rPh>
    <rPh sb="233" eb="234">
      <t>カエリ</t>
    </rPh>
    <rPh sb="237" eb="238">
      <t>イヌ</t>
    </rPh>
    <rPh sb="239" eb="240">
      <t>イヌ</t>
    </rPh>
    <rPh sb="240" eb="241">
      <t>ムラ</t>
    </rPh>
    <rPh sb="242" eb="244">
      <t>シュゾク</t>
    </rPh>
    <rPh sb="247" eb="249">
      <t>ブンカツ</t>
    </rPh>
    <rPh sb="249" eb="251">
      <t>カンリ</t>
    </rPh>
    <rPh sb="262" eb="263">
      <t>ガツ</t>
    </rPh>
    <rPh sb="266" eb="267">
      <t>サクラ</t>
    </rPh>
    <rPh sb="267" eb="269">
      <t>フブキ</t>
    </rPh>
    <rPh sb="277" eb="279">
      <t>ビジュツ</t>
    </rPh>
    <rPh sb="280" eb="282">
      <t>フツウ</t>
    </rPh>
    <rPh sb="283" eb="285">
      <t>リンリ</t>
    </rPh>
    <rPh sb="289" eb="290">
      <t>マエ</t>
    </rPh>
    <rPh sb="291" eb="293">
      <t>ジュウジン</t>
    </rPh>
    <rPh sb="294" eb="295">
      <t>ウワサ</t>
    </rPh>
    <rPh sb="300" eb="302">
      <t>ロコツ</t>
    </rPh>
    <rPh sb="310" eb="312">
      <t>セイアイ</t>
    </rPh>
    <rPh sb="312" eb="314">
      <t>タイショウ</t>
    </rPh>
    <rPh sb="315" eb="319">
      <t>アイガンタイショウ</t>
    </rPh>
    <rPh sb="320" eb="322">
      <t>シュゾク</t>
    </rPh>
    <rPh sb="323" eb="326">
      <t>キョウカイセン</t>
    </rPh>
    <rPh sb="327" eb="328">
      <t>ク</t>
    </rPh>
    <rPh sb="329" eb="330">
      <t>カエ</t>
    </rPh>
    <rPh sb="332" eb="334">
      <t>チョウエツ</t>
    </rPh>
    <rPh sb="335" eb="337">
      <t>キョウチョウ</t>
    </rPh>
    <rPh sb="341" eb="344">
      <t>サクラフビ</t>
    </rPh>
    <rPh sb="345" eb="346">
      <t>マ</t>
    </rPh>
    <rPh sb="351" eb="353">
      <t>ホンペン</t>
    </rPh>
    <rPh sb="355" eb="356">
      <t>ウゴ</t>
    </rPh>
    <rPh sb="358" eb="360">
      <t>ブンゲイ</t>
    </rPh>
    <rPh sb="361" eb="362">
      <t>ムシ</t>
    </rPh>
    <phoneticPr fontId="1"/>
  </si>
  <si>
    <t>点
色々崩れる。大塚のナレーションが説明的に神話を紡ぐようにも観えるが危機感の高い内容を性急に締める様相に見える。脚本的に絞るか前後シーンの大胆なカットも必要かもしれない。カイ、メサールらハイロと不滅で限定的な存在の増加がインフレを起こす懸念がある。フシの感情的存在と戦士や民衆との対比が為され、守るべきものの問い直は良い</t>
    <phoneticPr fontId="1"/>
  </si>
  <si>
    <t>16話と比べ物にならないほど丁寧なカット、コンテ、造詣。静かに狂うハヤテ右腕の意匠は人間における心理的制御の限界と内破にも観える。カイ、メサール、ハイロを殺戮しフシを絡めとるハヤテはある意味救世主に観える。終わりなき戦いの下りは終わりない生存競争の比喩である</t>
    <rPh sb="2" eb="3">
      <t>ワ</t>
    </rPh>
    <phoneticPr fontId="1"/>
  </si>
  <si>
    <t>点
演出;異様なクオリティ
脚本;モリガ世界、人世界レイテスに転生。日本名称を出しちゃうｗ
絵コンテ;アサシン絵コンテ良い。全員口を開ける最期の引きｗ
キャラデザ;ガンダムSEED。晶はキラかよｗ生徒会長の勇者というギャグｗ
美術;城壁造詣美麗CG
音響;雷鳴り過ぎｗ帰宅したい音楽
OP:無い
ED:BONNIE　PINKなのだから黒幕はやめろ
文藝:中二病的やれやれチート主人公か、、</t>
    <rPh sb="5" eb="7">
      <t>イヨウ</t>
    </rPh>
    <rPh sb="20" eb="22">
      <t>セカイ</t>
    </rPh>
    <rPh sb="23" eb="24">
      <t>ヒト</t>
    </rPh>
    <rPh sb="24" eb="26">
      <t>セカイ</t>
    </rPh>
    <rPh sb="31" eb="33">
      <t>テンセイ</t>
    </rPh>
    <rPh sb="34" eb="36">
      <t>ニッポン</t>
    </rPh>
    <rPh sb="36" eb="38">
      <t>メイショウ</t>
    </rPh>
    <rPh sb="39" eb="40">
      <t>ダ</t>
    </rPh>
    <rPh sb="55" eb="56">
      <t>エ</t>
    </rPh>
    <rPh sb="59" eb="60">
      <t>ヨ</t>
    </rPh>
    <rPh sb="62" eb="64">
      <t>ゼンイン</t>
    </rPh>
    <rPh sb="64" eb="65">
      <t>クチ</t>
    </rPh>
    <rPh sb="66" eb="67">
      <t>ア</t>
    </rPh>
    <rPh sb="69" eb="71">
      <t>サイゴ</t>
    </rPh>
    <rPh sb="72" eb="73">
      <t>ヒ</t>
    </rPh>
    <rPh sb="91" eb="92">
      <t>アキラ</t>
    </rPh>
    <rPh sb="98" eb="102">
      <t>セイトカイチョウ</t>
    </rPh>
    <rPh sb="103" eb="105">
      <t>ユウシャ</t>
    </rPh>
    <rPh sb="116" eb="118">
      <t>ジョウヘキ</t>
    </rPh>
    <rPh sb="118" eb="120">
      <t>ゾウケイ</t>
    </rPh>
    <rPh sb="120" eb="122">
      <t>ビレイ</t>
    </rPh>
    <rPh sb="128" eb="129">
      <t>カミナリ</t>
    </rPh>
    <rPh sb="129" eb="130">
      <t>ナ</t>
    </rPh>
    <rPh sb="131" eb="132">
      <t>ス</t>
    </rPh>
    <rPh sb="134" eb="136">
      <t>キタク</t>
    </rPh>
    <rPh sb="139" eb="141">
      <t>オンガク</t>
    </rPh>
    <rPh sb="145" eb="146">
      <t>ナ</t>
    </rPh>
    <rPh sb="167" eb="169">
      <t>クロマク</t>
    </rPh>
    <rPh sb="174" eb="176">
      <t>ブンゲイ</t>
    </rPh>
    <rPh sb="177" eb="180">
      <t>チュウニビョウ</t>
    </rPh>
    <rPh sb="180" eb="181">
      <t>テキ</t>
    </rPh>
    <rPh sb="188" eb="191">
      <t>シュジンコウ</t>
    </rPh>
    <phoneticPr fontId="1"/>
  </si>
  <si>
    <t>暗殺者である俺のステータスが勇者よりも明らかに強いのだが</t>
    <phoneticPr fontId="1"/>
  </si>
  <si>
    <t>点
演出;金髪傲慢王と時空神が予知夢姫を狙い合うか
脚本;濡れ衣で王に殺される予知夢を回避する。メイドを味方にする
絵コンテ;黒魔法を纏う夢のアナタシアが良い。ギャグ抑制的で良い
キャラデザ;人の導線は角ばるが
美術;物質や魔法的意匠のCGエフェクトが美麗
音響;品格と喜劇
OP:少女漫画的作画に抑制的動画とビートを控えたベースが優雅さと挑戦性の低さを垣間見せるが、歯車や仮面の下りは示唆的
ED:夜空を駆ける夢と佇む王に対比する姫と二人目の意匠は？
文藝:中華文化における黒エレクトラコンプレックスを考える。三宅香帆の娘が母を殺すには？参照必要か。90后の80后への復讐構造か</t>
    <rPh sb="5" eb="9">
      <t>キンパツゴウマン</t>
    </rPh>
    <rPh sb="9" eb="10">
      <t>オウ</t>
    </rPh>
    <rPh sb="11" eb="13">
      <t>ジクウ</t>
    </rPh>
    <rPh sb="13" eb="14">
      <t>カミ</t>
    </rPh>
    <rPh sb="15" eb="18">
      <t>ヨチム</t>
    </rPh>
    <rPh sb="18" eb="19">
      <t>ヒメ</t>
    </rPh>
    <rPh sb="20" eb="21">
      <t>ネラ</t>
    </rPh>
    <rPh sb="22" eb="23">
      <t>ア</t>
    </rPh>
    <rPh sb="29" eb="30">
      <t>ヌ</t>
    </rPh>
    <rPh sb="31" eb="32">
      <t>ギヌ</t>
    </rPh>
    <rPh sb="33" eb="34">
      <t>オウ</t>
    </rPh>
    <rPh sb="35" eb="36">
      <t>コロ</t>
    </rPh>
    <rPh sb="39" eb="42">
      <t>ヨチム</t>
    </rPh>
    <rPh sb="43" eb="45">
      <t>カイヒ</t>
    </rPh>
    <rPh sb="52" eb="54">
      <t>ミカタ</t>
    </rPh>
    <rPh sb="63" eb="66">
      <t>クロマホウ</t>
    </rPh>
    <rPh sb="67" eb="68">
      <t>マト</t>
    </rPh>
    <rPh sb="69" eb="70">
      <t>ユメ</t>
    </rPh>
    <rPh sb="77" eb="78">
      <t>ヨ</t>
    </rPh>
    <rPh sb="83" eb="86">
      <t>ヨクセイテキ</t>
    </rPh>
    <rPh sb="87" eb="88">
      <t>ヨ</t>
    </rPh>
    <rPh sb="96" eb="97">
      <t>ヒト</t>
    </rPh>
    <rPh sb="98" eb="100">
      <t>ドウセン</t>
    </rPh>
    <rPh sb="101" eb="102">
      <t>カク</t>
    </rPh>
    <rPh sb="109" eb="111">
      <t>ブッシツ</t>
    </rPh>
    <rPh sb="112" eb="114">
      <t>マホウ</t>
    </rPh>
    <rPh sb="114" eb="115">
      <t>テキ</t>
    </rPh>
    <rPh sb="115" eb="117">
      <t>イショウ</t>
    </rPh>
    <rPh sb="126" eb="128">
      <t>ビレイ</t>
    </rPh>
    <rPh sb="132" eb="134">
      <t>ヒンカク</t>
    </rPh>
    <rPh sb="135" eb="137">
      <t>キゲキ</t>
    </rPh>
    <rPh sb="141" eb="143">
      <t>ショウジョ</t>
    </rPh>
    <rPh sb="143" eb="145">
      <t>マンガ</t>
    </rPh>
    <rPh sb="145" eb="146">
      <t>テキ</t>
    </rPh>
    <rPh sb="146" eb="148">
      <t>サクガ</t>
    </rPh>
    <rPh sb="149" eb="151">
      <t>ヨクセイ</t>
    </rPh>
    <rPh sb="151" eb="152">
      <t>テキ</t>
    </rPh>
    <rPh sb="152" eb="154">
      <t>ドウガ</t>
    </rPh>
    <rPh sb="159" eb="160">
      <t>ヒカ</t>
    </rPh>
    <rPh sb="166" eb="168">
      <t>ユウガ</t>
    </rPh>
    <rPh sb="170" eb="172">
      <t>チョウセン</t>
    </rPh>
    <rPh sb="172" eb="173">
      <t>セイ</t>
    </rPh>
    <rPh sb="174" eb="175">
      <t>ヒク</t>
    </rPh>
    <rPh sb="177" eb="180">
      <t>カイマミ</t>
    </rPh>
    <rPh sb="184" eb="186">
      <t>ハグルマ</t>
    </rPh>
    <rPh sb="187" eb="189">
      <t>カメン</t>
    </rPh>
    <rPh sb="190" eb="191">
      <t>クダ</t>
    </rPh>
    <rPh sb="193" eb="196">
      <t>シサテキ</t>
    </rPh>
    <rPh sb="200" eb="202">
      <t>ヨゾラ</t>
    </rPh>
    <rPh sb="203" eb="204">
      <t>カ</t>
    </rPh>
    <rPh sb="206" eb="207">
      <t>ユメ</t>
    </rPh>
    <rPh sb="208" eb="209">
      <t>タタズ</t>
    </rPh>
    <rPh sb="210" eb="211">
      <t>オウ</t>
    </rPh>
    <rPh sb="212" eb="214">
      <t>タイヒ</t>
    </rPh>
    <rPh sb="216" eb="217">
      <t>ヒメ</t>
    </rPh>
    <rPh sb="218" eb="221">
      <t>フタリメ</t>
    </rPh>
    <rPh sb="222" eb="224">
      <t>イショウ</t>
    </rPh>
    <rPh sb="227" eb="229">
      <t>ブンゲイ</t>
    </rPh>
    <rPh sb="230" eb="234">
      <t>チュウカブンカ</t>
    </rPh>
    <rPh sb="238" eb="239">
      <t>クロ</t>
    </rPh>
    <rPh sb="252" eb="253">
      <t>カンガ</t>
    </rPh>
    <rPh sb="256" eb="260">
      <t>ミヤケカホ</t>
    </rPh>
    <rPh sb="261" eb="262">
      <t>ムスメ</t>
    </rPh>
    <rPh sb="263" eb="264">
      <t>ハハ</t>
    </rPh>
    <rPh sb="265" eb="266">
      <t>コロ</t>
    </rPh>
    <rPh sb="270" eb="272">
      <t>サンショウ</t>
    </rPh>
    <rPh sb="272" eb="274">
      <t>ヒツヨウ</t>
    </rPh>
    <rPh sb="282" eb="283">
      <t>キサキ</t>
    </rPh>
    <rPh sb="285" eb="287">
      <t>フクシュウ</t>
    </rPh>
    <phoneticPr fontId="1"/>
  </si>
  <si>
    <t>ある日、お姫様になってしまった件について</t>
    <phoneticPr fontId="1"/>
  </si>
  <si>
    <t>点
演出;コンテは適当だが筋書きで魅せる。逆風評被害で悪女をイケメンが取り合う逆嘆きの亡霊的
脚本;転生悪女のお仕置きとメタ的性格改変
絵コンテ;CMカットのデフォルメが巧い。アクションもコントも適当
キャラデザ;イアナの青山吉能は巧いが人格崩壊ほどは無くメグラズベリー的に留まる
美術;CGと背景と人間浮きたつ
音響;抑制的かつ喜劇で良い
OP:KPOP風味ではだけた3人イケメンと舞う悪女
ED:文字の渦へ走るイアナ、3人イケメンが迎えつつ悪役も光る中で闇の桜と劫火の時計。ラストカットは綺麗にしろ
文藝:現代の赤毛のアンは妄想で転生を夢見るか社会人化するか。スタジオディーン的崩壊作画を妄想で支える隠喩か。全修。の新たな可能性も見いだせるか</t>
    <rPh sb="9" eb="11">
      <t>テキトウ</t>
    </rPh>
    <rPh sb="13" eb="15">
      <t>スジガ</t>
    </rPh>
    <rPh sb="17" eb="18">
      <t>ミ</t>
    </rPh>
    <rPh sb="21" eb="22">
      <t>ギャク</t>
    </rPh>
    <rPh sb="22" eb="26">
      <t>フウヒョウヒガイ</t>
    </rPh>
    <rPh sb="27" eb="29">
      <t>アクジョ</t>
    </rPh>
    <rPh sb="35" eb="36">
      <t>ト</t>
    </rPh>
    <rPh sb="37" eb="38">
      <t>ア</t>
    </rPh>
    <rPh sb="39" eb="40">
      <t>ギャク</t>
    </rPh>
    <rPh sb="40" eb="41">
      <t>ナゲ</t>
    </rPh>
    <rPh sb="43" eb="45">
      <t>ボウレイ</t>
    </rPh>
    <rPh sb="45" eb="46">
      <t>テキ</t>
    </rPh>
    <rPh sb="50" eb="54">
      <t>テンセイアクジョ</t>
    </rPh>
    <rPh sb="56" eb="58">
      <t>シオ</t>
    </rPh>
    <rPh sb="62" eb="63">
      <t>テキ</t>
    </rPh>
    <rPh sb="63" eb="67">
      <t>セイカクカイヘン</t>
    </rPh>
    <rPh sb="85" eb="86">
      <t>ウマ</t>
    </rPh>
    <rPh sb="98" eb="100">
      <t>テキトウ</t>
    </rPh>
    <rPh sb="111" eb="113">
      <t>アオヤマ</t>
    </rPh>
    <rPh sb="135" eb="136">
      <t>テキ</t>
    </rPh>
    <rPh sb="137" eb="138">
      <t>トド</t>
    </rPh>
    <rPh sb="147" eb="149">
      <t>ハイケイ</t>
    </rPh>
    <rPh sb="150" eb="152">
      <t>ニンゲン</t>
    </rPh>
    <rPh sb="152" eb="153">
      <t>ウ</t>
    </rPh>
    <rPh sb="160" eb="163">
      <t>ヨクセイテキ</t>
    </rPh>
    <rPh sb="165" eb="167">
      <t>キゲキ</t>
    </rPh>
    <rPh sb="168" eb="169">
      <t>ヨ</t>
    </rPh>
    <rPh sb="178" eb="180">
      <t>フウミ</t>
    </rPh>
    <rPh sb="186" eb="187">
      <t>ニン</t>
    </rPh>
    <rPh sb="192" eb="193">
      <t>マ</t>
    </rPh>
    <rPh sb="194" eb="196">
      <t>アクジョ</t>
    </rPh>
    <rPh sb="200" eb="202">
      <t>モジ</t>
    </rPh>
    <rPh sb="203" eb="204">
      <t>ウズ</t>
    </rPh>
    <rPh sb="205" eb="206">
      <t>ハシ</t>
    </rPh>
    <rPh sb="212" eb="213">
      <t>ニン</t>
    </rPh>
    <rPh sb="218" eb="219">
      <t>ムカ</t>
    </rPh>
    <rPh sb="222" eb="224">
      <t>アクヤク</t>
    </rPh>
    <rPh sb="225" eb="226">
      <t>ヒカ</t>
    </rPh>
    <rPh sb="227" eb="228">
      <t>ナカ</t>
    </rPh>
    <rPh sb="229" eb="230">
      <t>ヤミ</t>
    </rPh>
    <rPh sb="231" eb="232">
      <t>サクラ</t>
    </rPh>
    <rPh sb="233" eb="235">
      <t>ゴウカ</t>
    </rPh>
    <rPh sb="236" eb="238">
      <t>トケイ</t>
    </rPh>
    <rPh sb="246" eb="248">
      <t>キレイ</t>
    </rPh>
    <rPh sb="252" eb="254">
      <t>ブンゲイ</t>
    </rPh>
    <rPh sb="255" eb="257">
      <t>ゲンダイ</t>
    </rPh>
    <rPh sb="258" eb="260">
      <t>アカゲ</t>
    </rPh>
    <rPh sb="264" eb="266">
      <t>モウソウ</t>
    </rPh>
    <rPh sb="267" eb="269">
      <t>テンセイ</t>
    </rPh>
    <rPh sb="270" eb="272">
      <t>ユメミ</t>
    </rPh>
    <rPh sb="274" eb="277">
      <t>シャカイジン</t>
    </rPh>
    <rPh sb="277" eb="278">
      <t>カ</t>
    </rPh>
    <rPh sb="290" eb="291">
      <t>テキ</t>
    </rPh>
    <rPh sb="291" eb="293">
      <t>ホウカイ</t>
    </rPh>
    <rPh sb="293" eb="295">
      <t>サクガ</t>
    </rPh>
    <rPh sb="296" eb="298">
      <t>モウソウ</t>
    </rPh>
    <rPh sb="299" eb="300">
      <t>ササ</t>
    </rPh>
    <rPh sb="302" eb="304">
      <t>インユ</t>
    </rPh>
    <rPh sb="306" eb="308">
      <t>ゼンシュウ</t>
    </rPh>
    <rPh sb="310" eb="311">
      <t>アラ</t>
    </rPh>
    <rPh sb="313" eb="316">
      <t>カノウセイ</t>
    </rPh>
    <rPh sb="317" eb="318">
      <t>ミ</t>
    </rPh>
    <phoneticPr fontId="1"/>
  </si>
  <si>
    <t>転生悪女の黒歴史</t>
    <phoneticPr fontId="1"/>
  </si>
  <si>
    <t>点
演出;未分化吸血少女の食育。飛べない鶏絵描きと飛ぶ吸血鬼の対比で或る意味trueTears
脚本;地方都市で異世界生物と高校生活。3回も吸うテンポ
絵コンテ;石川の血吸い前が良い(大丈夫？おっぱい吸う的構図）石川デフォルメが凄い可愛い、、
キャラデザ;モブ男子大鳥に母的ポジションを供与する構図は合法的ギリギリエロスだがフェミ文脈的にも重要か
美術;校舎内装は適当だが街並みは普通
音響;吸血鬼空腹感が良い
OP:石川の具体と抽象の往復でコミカルが魅せる
ED:高校生活の思い出を大鳥中心に女性で囲う中に吸血鬼を入れる
可愛い昼夜逆転＋性愛脱臭よふかしのうただが本質的に吸血意匠は性的</t>
    <rPh sb="5" eb="8">
      <t>ミブンカ</t>
    </rPh>
    <rPh sb="8" eb="12">
      <t>キュウケツショウジョ</t>
    </rPh>
    <rPh sb="13" eb="15">
      <t>ショクイク</t>
    </rPh>
    <rPh sb="16" eb="17">
      <t>ト</t>
    </rPh>
    <rPh sb="20" eb="21">
      <t>ニワトリ</t>
    </rPh>
    <rPh sb="21" eb="23">
      <t>エカ</t>
    </rPh>
    <rPh sb="25" eb="26">
      <t>ト</t>
    </rPh>
    <rPh sb="27" eb="30">
      <t>キュウケツキ</t>
    </rPh>
    <rPh sb="31" eb="33">
      <t>タイヒ</t>
    </rPh>
    <rPh sb="34" eb="35">
      <t>ア</t>
    </rPh>
    <rPh sb="36" eb="38">
      <t>イミ</t>
    </rPh>
    <rPh sb="51" eb="55">
      <t>チホウトシ</t>
    </rPh>
    <rPh sb="56" eb="61">
      <t>イセカイセイブツ</t>
    </rPh>
    <rPh sb="62" eb="66">
      <t>コウコウセイカツ</t>
    </rPh>
    <rPh sb="68" eb="69">
      <t>カイ</t>
    </rPh>
    <rPh sb="70" eb="71">
      <t>ス</t>
    </rPh>
    <rPh sb="81" eb="83">
      <t>イシカワ</t>
    </rPh>
    <rPh sb="84" eb="85">
      <t>チ</t>
    </rPh>
    <rPh sb="85" eb="86">
      <t>ス</t>
    </rPh>
    <rPh sb="87" eb="88">
      <t>マエ</t>
    </rPh>
    <rPh sb="89" eb="90">
      <t>イ</t>
    </rPh>
    <rPh sb="92" eb="95">
      <t>ダイジョウブ</t>
    </rPh>
    <rPh sb="100" eb="101">
      <t>ス</t>
    </rPh>
    <rPh sb="102" eb="103">
      <t>テキ</t>
    </rPh>
    <rPh sb="103" eb="105">
      <t>コウズ</t>
    </rPh>
    <rPh sb="106" eb="108">
      <t>イシカワ</t>
    </rPh>
    <rPh sb="114" eb="115">
      <t>スゴ</t>
    </rPh>
    <rPh sb="116" eb="118">
      <t>カワイ</t>
    </rPh>
    <rPh sb="130" eb="132">
      <t>ダンシ</t>
    </rPh>
    <rPh sb="135" eb="137">
      <t>ハハテキ</t>
    </rPh>
    <rPh sb="143" eb="145">
      <t>キョウヨ</t>
    </rPh>
    <rPh sb="147" eb="149">
      <t>コウズ</t>
    </rPh>
    <rPh sb="150" eb="153">
      <t>ゴウホウテキ</t>
    </rPh>
    <rPh sb="165" eb="168">
      <t>ブンミャクテキ</t>
    </rPh>
    <rPh sb="170" eb="172">
      <t>ジュウヨウ</t>
    </rPh>
    <rPh sb="177" eb="179">
      <t>コウシャ</t>
    </rPh>
    <rPh sb="179" eb="181">
      <t>ナイソウ</t>
    </rPh>
    <rPh sb="182" eb="184">
      <t>テキトウ</t>
    </rPh>
    <rPh sb="186" eb="188">
      <t>マチナ</t>
    </rPh>
    <rPh sb="190" eb="192">
      <t>フツウ</t>
    </rPh>
    <rPh sb="196" eb="199">
      <t>キュウケツキ</t>
    </rPh>
    <rPh sb="199" eb="202">
      <t>クウフクカン</t>
    </rPh>
    <rPh sb="203" eb="204">
      <t>ヨ</t>
    </rPh>
    <rPh sb="209" eb="211">
      <t>イシカワ</t>
    </rPh>
    <rPh sb="212" eb="214">
      <t>グタイ</t>
    </rPh>
    <rPh sb="215" eb="217">
      <t>チュウショウ</t>
    </rPh>
    <rPh sb="218" eb="220">
      <t>オウフク</t>
    </rPh>
    <rPh sb="226" eb="227">
      <t>ミ</t>
    </rPh>
    <rPh sb="233" eb="237">
      <t>コウコウセイカツ</t>
    </rPh>
    <rPh sb="238" eb="239">
      <t>オモ</t>
    </rPh>
    <rPh sb="240" eb="241">
      <t>デ</t>
    </rPh>
    <rPh sb="242" eb="244">
      <t>オオトリ</t>
    </rPh>
    <rPh sb="244" eb="246">
      <t>チュウシン</t>
    </rPh>
    <rPh sb="247" eb="249">
      <t>ジョセイ</t>
    </rPh>
    <rPh sb="250" eb="251">
      <t>カコ</t>
    </rPh>
    <rPh sb="252" eb="253">
      <t>ナカ</t>
    </rPh>
    <rPh sb="254" eb="257">
      <t>キュウケツキ</t>
    </rPh>
    <rPh sb="258" eb="259">
      <t>イ</t>
    </rPh>
    <rPh sb="262" eb="264">
      <t>カワイ</t>
    </rPh>
    <rPh sb="265" eb="269">
      <t>チュウヤギャクテン</t>
    </rPh>
    <rPh sb="272" eb="274">
      <t>ダッシュウ</t>
    </rPh>
    <rPh sb="283" eb="286">
      <t>ホンシツテキ</t>
    </rPh>
    <rPh sb="287" eb="289">
      <t>キュウケツ</t>
    </rPh>
    <rPh sb="289" eb="291">
      <t>イショウ</t>
    </rPh>
    <rPh sb="292" eb="294">
      <t>セイテキ</t>
    </rPh>
    <phoneticPr fontId="1"/>
  </si>
  <si>
    <t>ちゃんと吸えない吸血鬼ちゃん</t>
    <phoneticPr fontId="1"/>
  </si>
  <si>
    <t xml:space="preserve">点
演出;叩き割るフラスコに乱反射する冬村、怒り狂い傷つく冬村。撃ち抜かれる三田も良い
脚本;サンタの落とし物、善悪判定
絵コンテ;告白で蛍光灯群の割の面白さ。優しくしないでの叫びｗ
キャラデザ;逃げる小野、不適な冬村、惑う三田
美術;喪服も赤にて子の死を悼む尊さ
音響;嘘判定音響の切迫感
</t>
    <rPh sb="5" eb="6">
      <t>タタ</t>
    </rPh>
    <rPh sb="7" eb="8">
      <t>ワ</t>
    </rPh>
    <rPh sb="14" eb="17">
      <t>ランハンシャ</t>
    </rPh>
    <rPh sb="19" eb="21">
      <t>フユムラ</t>
    </rPh>
    <rPh sb="22" eb="23">
      <t>イカ</t>
    </rPh>
    <rPh sb="24" eb="25">
      <t>クル</t>
    </rPh>
    <rPh sb="26" eb="27">
      <t>キズ</t>
    </rPh>
    <rPh sb="29" eb="31">
      <t>フユムラ</t>
    </rPh>
    <rPh sb="32" eb="33">
      <t>ウ</t>
    </rPh>
    <rPh sb="34" eb="35">
      <t>ヌ</t>
    </rPh>
    <rPh sb="38" eb="40">
      <t>サンダ</t>
    </rPh>
    <rPh sb="41" eb="42">
      <t>ヨ</t>
    </rPh>
    <rPh sb="51" eb="52">
      <t>オ</t>
    </rPh>
    <rPh sb="54" eb="55">
      <t>モノ</t>
    </rPh>
    <rPh sb="56" eb="58">
      <t>ゼンアク</t>
    </rPh>
    <rPh sb="58" eb="60">
      <t>ハンテイ</t>
    </rPh>
    <rPh sb="66" eb="68">
      <t>コクハク</t>
    </rPh>
    <rPh sb="69" eb="72">
      <t>ケイコウトウ</t>
    </rPh>
    <rPh sb="72" eb="73">
      <t>グン</t>
    </rPh>
    <rPh sb="74" eb="75">
      <t>ワリ</t>
    </rPh>
    <rPh sb="76" eb="78">
      <t>オモシロ</t>
    </rPh>
    <rPh sb="80" eb="81">
      <t>ヤサ</t>
    </rPh>
    <rPh sb="88" eb="89">
      <t>サケ</t>
    </rPh>
    <rPh sb="98" eb="99">
      <t>ニ</t>
    </rPh>
    <rPh sb="101" eb="103">
      <t>オノ</t>
    </rPh>
    <rPh sb="104" eb="106">
      <t>フテキ</t>
    </rPh>
    <rPh sb="107" eb="109">
      <t>フユムラ</t>
    </rPh>
    <rPh sb="110" eb="111">
      <t>マド</t>
    </rPh>
    <rPh sb="112" eb="114">
      <t>サンダ</t>
    </rPh>
    <rPh sb="118" eb="120">
      <t>モフク</t>
    </rPh>
    <rPh sb="121" eb="122">
      <t>アカ</t>
    </rPh>
    <rPh sb="124" eb="125">
      <t>コ</t>
    </rPh>
    <rPh sb="126" eb="127">
      <t>シ</t>
    </rPh>
    <rPh sb="128" eb="129">
      <t>イタ</t>
    </rPh>
    <rPh sb="130" eb="131">
      <t>トウト</t>
    </rPh>
    <rPh sb="136" eb="139">
      <t>ウソハンテイ</t>
    </rPh>
    <rPh sb="139" eb="141">
      <t>オンキョウ</t>
    </rPh>
    <rPh sb="142" eb="145">
      <t>セッパクカン</t>
    </rPh>
    <phoneticPr fontId="1"/>
  </si>
  <si>
    <t>点
演出;仮面ライダーのジェンダー観に時代が追い付くか。弱者男性と強者女性社会人
脚本;ライダー変装同士討ちはプロレス風味だが本物怪人投入で世界観変貌。野菜畑で絆されるヤクザは良い
絵コンテ;ライダー、タックル、ショッカー本気揃いの構図ｗ
キャラデザ;頬赤は止めた方が良い。店長と謎の店員も変身。東島のきも中高年設計は程よい
美術;野菜屋敷の野菜が良い
音響;Loyddの選曲はどれも最新クラブ調で良い
ショッカーは現代の無敵の人</t>
    <rPh sb="5" eb="7">
      <t>カメン</t>
    </rPh>
    <rPh sb="17" eb="18">
      <t>カン</t>
    </rPh>
    <rPh sb="19" eb="21">
      <t>ジダイ</t>
    </rPh>
    <rPh sb="22" eb="23">
      <t>オ</t>
    </rPh>
    <rPh sb="24" eb="25">
      <t>ツ</t>
    </rPh>
    <rPh sb="28" eb="30">
      <t>ジャクシャ</t>
    </rPh>
    <rPh sb="30" eb="32">
      <t>ダンセイ</t>
    </rPh>
    <rPh sb="33" eb="35">
      <t>キョウシャ</t>
    </rPh>
    <rPh sb="35" eb="37">
      <t>ジョセイ</t>
    </rPh>
    <rPh sb="37" eb="40">
      <t>シャカイジン</t>
    </rPh>
    <rPh sb="48" eb="50">
      <t>ヘンソウ</t>
    </rPh>
    <rPh sb="50" eb="53">
      <t>ドウシウ</t>
    </rPh>
    <rPh sb="59" eb="61">
      <t>フウミ</t>
    </rPh>
    <rPh sb="63" eb="65">
      <t>ホンモノ</t>
    </rPh>
    <rPh sb="65" eb="67">
      <t>カイジン</t>
    </rPh>
    <rPh sb="67" eb="69">
      <t>トウニュウ</t>
    </rPh>
    <rPh sb="70" eb="73">
      <t>セカイカン</t>
    </rPh>
    <rPh sb="73" eb="75">
      <t>ヘンボウ</t>
    </rPh>
    <rPh sb="76" eb="79">
      <t>ヤサイバタケ</t>
    </rPh>
    <rPh sb="80" eb="81">
      <t>ホダ</t>
    </rPh>
    <rPh sb="88" eb="89">
      <t>ヨ</t>
    </rPh>
    <rPh sb="111" eb="113">
      <t>ホンキ</t>
    </rPh>
    <rPh sb="113" eb="114">
      <t>ソロ</t>
    </rPh>
    <rPh sb="116" eb="118">
      <t>コウズ</t>
    </rPh>
    <rPh sb="126" eb="127">
      <t>ホホ</t>
    </rPh>
    <rPh sb="127" eb="128">
      <t>アカ</t>
    </rPh>
    <rPh sb="129" eb="130">
      <t>ヤ</t>
    </rPh>
    <rPh sb="132" eb="133">
      <t>ホウ</t>
    </rPh>
    <rPh sb="134" eb="135">
      <t>イ</t>
    </rPh>
    <rPh sb="137" eb="139">
      <t>テンチョウ</t>
    </rPh>
    <rPh sb="140" eb="141">
      <t>ナゾ</t>
    </rPh>
    <rPh sb="142" eb="144">
      <t>テンイン</t>
    </rPh>
    <rPh sb="145" eb="147">
      <t>ヘンシン</t>
    </rPh>
    <rPh sb="148" eb="150">
      <t>ヒガシシマ</t>
    </rPh>
    <rPh sb="153" eb="156">
      <t>チュウコウネン</t>
    </rPh>
    <rPh sb="156" eb="158">
      <t>セッケイ</t>
    </rPh>
    <rPh sb="159" eb="160">
      <t>ホド</t>
    </rPh>
    <rPh sb="166" eb="168">
      <t>ヤサイ</t>
    </rPh>
    <rPh sb="168" eb="170">
      <t>ヤシキ</t>
    </rPh>
    <rPh sb="171" eb="173">
      <t>ヤサイ</t>
    </rPh>
    <rPh sb="174" eb="175">
      <t>ヨ</t>
    </rPh>
    <rPh sb="186" eb="188">
      <t>センキョク</t>
    </rPh>
    <rPh sb="192" eb="194">
      <t>サイシン</t>
    </rPh>
    <rPh sb="199" eb="200">
      <t>ヨ</t>
    </rPh>
    <rPh sb="208" eb="210">
      <t>ゲンダイ</t>
    </rPh>
    <rPh sb="211" eb="213">
      <t>ムテキ</t>
    </rPh>
    <rPh sb="214" eb="215">
      <t>ヒト</t>
    </rPh>
    <phoneticPr fontId="1"/>
  </si>
  <si>
    <t>80話）キャラデザ最高回
演出;リング姫を惹起し花を盛り立てる
脚本;占いイチカと渚。将来の夢とイチカの恋と渚の親目線友情。アタイが値を求めるセルフ突っ込みが良い。想いの和解は出来レースっぽいが郷愁で泣きそうになる
絵コンテ;馬鹿なイチカが良い
キャラデザ;超ときめき☆宣伝部、、イチカの実直と馬鹿さが良く
美術;夫々の夢と目標が夫々の綺麗な花を咲かせる
音響;ひまりとみつき新曲のお花と刹那性</t>
    <rPh sb="9" eb="11">
      <t>サイコウ</t>
    </rPh>
    <rPh sb="11" eb="12">
      <t>カイ</t>
    </rPh>
    <rPh sb="19" eb="20">
      <t>ヒメ</t>
    </rPh>
    <rPh sb="21" eb="23">
      <t>ジャッキ</t>
    </rPh>
    <rPh sb="24" eb="25">
      <t>ハナ</t>
    </rPh>
    <rPh sb="26" eb="27">
      <t>モ</t>
    </rPh>
    <rPh sb="28" eb="29">
      <t>タ</t>
    </rPh>
    <rPh sb="35" eb="36">
      <t>ウラナ</t>
    </rPh>
    <rPh sb="41" eb="42">
      <t>ナギサ</t>
    </rPh>
    <rPh sb="43" eb="45">
      <t>ショウライ</t>
    </rPh>
    <rPh sb="46" eb="47">
      <t>ユメ</t>
    </rPh>
    <rPh sb="52" eb="53">
      <t>コイ</t>
    </rPh>
    <rPh sb="54" eb="55">
      <t>ナギサ</t>
    </rPh>
    <rPh sb="56" eb="59">
      <t>オヤメセン</t>
    </rPh>
    <rPh sb="59" eb="61">
      <t>ユウジョウ</t>
    </rPh>
    <rPh sb="66" eb="67">
      <t>アタイ</t>
    </rPh>
    <rPh sb="68" eb="69">
      <t>モト</t>
    </rPh>
    <rPh sb="74" eb="75">
      <t>ツ</t>
    </rPh>
    <rPh sb="76" eb="77">
      <t>コ</t>
    </rPh>
    <rPh sb="79" eb="80">
      <t>ヨ</t>
    </rPh>
    <rPh sb="82" eb="83">
      <t>オモ</t>
    </rPh>
    <rPh sb="85" eb="87">
      <t>ワカイ</t>
    </rPh>
    <rPh sb="88" eb="90">
      <t>デキ</t>
    </rPh>
    <rPh sb="97" eb="99">
      <t>キョウシュウ</t>
    </rPh>
    <rPh sb="100" eb="101">
      <t>ナ</t>
    </rPh>
    <rPh sb="113" eb="115">
      <t>バカ</t>
    </rPh>
    <rPh sb="120" eb="121">
      <t>イ</t>
    </rPh>
    <rPh sb="129" eb="130">
      <t>チョウ</t>
    </rPh>
    <rPh sb="135" eb="138">
      <t>センデンブ</t>
    </rPh>
    <rPh sb="144" eb="146">
      <t>ジッチョク</t>
    </rPh>
    <rPh sb="147" eb="149">
      <t>バカ</t>
    </rPh>
    <rPh sb="151" eb="152">
      <t>ヨ</t>
    </rPh>
    <rPh sb="157" eb="159">
      <t>ソレゾレ</t>
    </rPh>
    <rPh sb="160" eb="161">
      <t>ユメ</t>
    </rPh>
    <rPh sb="162" eb="164">
      <t>モクヒョウ</t>
    </rPh>
    <rPh sb="165" eb="167">
      <t>ソレゾレ</t>
    </rPh>
    <rPh sb="168" eb="170">
      <t>キレイ</t>
    </rPh>
    <rPh sb="171" eb="172">
      <t>ハナ</t>
    </rPh>
    <rPh sb="173" eb="174">
      <t>サ</t>
    </rPh>
    <rPh sb="188" eb="190">
      <t>シンキョク</t>
    </rPh>
    <phoneticPr fontId="1"/>
  </si>
  <si>
    <t>点　MAPPAは巧く、良く出来ているが漫画のが面白い
演出;声優ALLSTAR過ぎる
脚本;猫弱点は良いがオチは漫画のが面白
絵コンテ;冒頭ガサツな録画前振り。石田彰が山口勝平を呪う。止め絵の多さが原作への劣等感を誘う
キャラデザ;
美術;
音響;
OP:切れ目ない美麗な動画がキャラ紹介と世界線を鮮やかに示す
ED:デフォルメ新時代のセンスは良いが</t>
    <rPh sb="8" eb="9">
      <t>ウマ</t>
    </rPh>
    <rPh sb="11" eb="12">
      <t>ヨ</t>
    </rPh>
    <rPh sb="13" eb="15">
      <t>デキ</t>
    </rPh>
    <rPh sb="19" eb="21">
      <t>マンガ</t>
    </rPh>
    <rPh sb="23" eb="25">
      <t>オモシロ</t>
    </rPh>
    <rPh sb="30" eb="32">
      <t>セイユウ</t>
    </rPh>
    <rPh sb="39" eb="40">
      <t>ス</t>
    </rPh>
    <rPh sb="46" eb="47">
      <t>ネコ</t>
    </rPh>
    <rPh sb="47" eb="49">
      <t>ジャクテン</t>
    </rPh>
    <rPh sb="50" eb="51">
      <t>イ</t>
    </rPh>
    <rPh sb="56" eb="58">
      <t>マンガ</t>
    </rPh>
    <rPh sb="60" eb="62">
      <t>オモシロ</t>
    </rPh>
    <rPh sb="68" eb="70">
      <t>ボウトウ</t>
    </rPh>
    <rPh sb="74" eb="76">
      <t>ロクガ</t>
    </rPh>
    <rPh sb="76" eb="78">
      <t>マエフ</t>
    </rPh>
    <rPh sb="80" eb="83">
      <t>イシダアキラ</t>
    </rPh>
    <rPh sb="84" eb="88">
      <t>ヤマグチカッペイ</t>
    </rPh>
    <rPh sb="89" eb="90">
      <t>ノロ</t>
    </rPh>
    <rPh sb="92" eb="93">
      <t>ト</t>
    </rPh>
    <rPh sb="94" eb="95">
      <t>エ</t>
    </rPh>
    <rPh sb="96" eb="97">
      <t>オオ</t>
    </rPh>
    <rPh sb="99" eb="101">
      <t>ゲンサク</t>
    </rPh>
    <rPh sb="103" eb="106">
      <t>レットウカン</t>
    </rPh>
    <rPh sb="107" eb="108">
      <t>イザナ</t>
    </rPh>
    <rPh sb="128" eb="129">
      <t>キ</t>
    </rPh>
    <rPh sb="130" eb="131">
      <t>メ</t>
    </rPh>
    <rPh sb="133" eb="135">
      <t>ビレイ</t>
    </rPh>
    <rPh sb="136" eb="138">
      <t>ドウガ</t>
    </rPh>
    <rPh sb="142" eb="144">
      <t>ショウカイ</t>
    </rPh>
    <rPh sb="145" eb="148">
      <t>セカイセン</t>
    </rPh>
    <rPh sb="149" eb="150">
      <t>アザ</t>
    </rPh>
    <rPh sb="153" eb="154">
      <t>シメ</t>
    </rPh>
    <rPh sb="164" eb="167">
      <t>シンジダイ</t>
    </rPh>
    <rPh sb="172" eb="173">
      <t>ヨ</t>
    </rPh>
    <phoneticPr fontId="1"/>
  </si>
  <si>
    <t>点
演出;ループとカオスでカタストロフ後表象のコズミックホラー感が良い
脚本;ループ。ラキオが怪しむ。ジナの親切感が露骨。シュレディンガー猫理論出しちゃうシュタゲ脚本家。新キャラ投入で不確実性増大で嬉しい
絵コンテ;SQ涙橋の変化細かし
キャラデザ;セツのボディバランス。ラキオが知能派に見えない。ジナのバランス役割。
美術;
音響;宇宙空間の虚無と心象風景
ED:迷宮の果ての多士済々な人物と渦に飲まれるユーリ</t>
    <rPh sb="19" eb="20">
      <t>ノチ</t>
    </rPh>
    <rPh sb="20" eb="22">
      <t>ヒョウショウ</t>
    </rPh>
    <rPh sb="31" eb="32">
      <t>カン</t>
    </rPh>
    <rPh sb="33" eb="34">
      <t>ヨ</t>
    </rPh>
    <rPh sb="47" eb="48">
      <t>アヤ</t>
    </rPh>
    <rPh sb="54" eb="56">
      <t>シンセツ</t>
    </rPh>
    <rPh sb="56" eb="57">
      <t>カン</t>
    </rPh>
    <rPh sb="58" eb="60">
      <t>ロコツ</t>
    </rPh>
    <rPh sb="69" eb="72">
      <t>ネコリロン</t>
    </rPh>
    <rPh sb="72" eb="73">
      <t>ダ</t>
    </rPh>
    <rPh sb="81" eb="84">
      <t>キャクホンカ</t>
    </rPh>
    <rPh sb="85" eb="86">
      <t>シン</t>
    </rPh>
    <rPh sb="89" eb="91">
      <t>トウニュウ</t>
    </rPh>
    <rPh sb="92" eb="96">
      <t>フカクジツセイ</t>
    </rPh>
    <rPh sb="96" eb="98">
      <t>ゾウダイ</t>
    </rPh>
    <rPh sb="99" eb="100">
      <t>ウレ</t>
    </rPh>
    <rPh sb="110" eb="111">
      <t>ナミダ</t>
    </rPh>
    <rPh sb="111" eb="112">
      <t>ハシ</t>
    </rPh>
    <rPh sb="113" eb="115">
      <t>ヘンカ</t>
    </rPh>
    <rPh sb="115" eb="116">
      <t>コマ</t>
    </rPh>
    <rPh sb="140" eb="142">
      <t>チノウ</t>
    </rPh>
    <rPh sb="142" eb="143">
      <t>ハ</t>
    </rPh>
    <rPh sb="144" eb="145">
      <t>ミ</t>
    </rPh>
    <rPh sb="156" eb="158">
      <t>ヤクワリ</t>
    </rPh>
    <rPh sb="167" eb="171">
      <t>ウチュウクウカン</t>
    </rPh>
    <rPh sb="172" eb="174">
      <t>キョム</t>
    </rPh>
    <rPh sb="175" eb="179">
      <t>シンショウフウケイ</t>
    </rPh>
    <rPh sb="183" eb="185">
      <t>メイキュウ</t>
    </rPh>
    <rPh sb="186" eb="187">
      <t>ハ</t>
    </rPh>
    <rPh sb="189" eb="193">
      <t>タシサイサイ</t>
    </rPh>
    <rPh sb="194" eb="196">
      <t>ジンブツ</t>
    </rPh>
    <rPh sb="197" eb="198">
      <t>ウズ</t>
    </rPh>
    <rPh sb="199" eb="200">
      <t>ノ</t>
    </rPh>
    <phoneticPr fontId="1"/>
  </si>
  <si>
    <t>14話　点
演出;ビジュアル凄いが緩慢で祖語の大きい筋立て、、
脚本;襲撃は連続的な構造が良い、バーの球形的な常連の下りは殺いでよい
絵コンテ;天界のゴミ降り注ぎは良い
キャラデザ;アリスセルも息子も煩さを減らしたい
美術;グロ晩餐がグロくない
音響;
OP:グラフィティの極彩色と緻密な模様を背後に多士済々の面々が映える。ルドとアモ、ボスとの対決が明確に
ED:バーコード状に切り替わる敵味方の境界が烏の羽ばたきと廃棄物の重畳に演出される</t>
    <rPh sb="2" eb="3">
      <t>ワ</t>
    </rPh>
    <rPh sb="14" eb="15">
      <t>スゴ</t>
    </rPh>
    <rPh sb="17" eb="19">
      <t>カンマン</t>
    </rPh>
    <rPh sb="20" eb="22">
      <t>ソゴ</t>
    </rPh>
    <rPh sb="23" eb="24">
      <t>オオ</t>
    </rPh>
    <rPh sb="26" eb="28">
      <t>スジダ</t>
    </rPh>
    <rPh sb="35" eb="37">
      <t>シュウゲキ</t>
    </rPh>
    <rPh sb="38" eb="41">
      <t>レンゾクテキ</t>
    </rPh>
    <rPh sb="42" eb="44">
      <t>コウゾウ</t>
    </rPh>
    <rPh sb="45" eb="46">
      <t>ヨ</t>
    </rPh>
    <rPh sb="51" eb="54">
      <t>キュウケイテキ</t>
    </rPh>
    <rPh sb="55" eb="57">
      <t>ジョウレン</t>
    </rPh>
    <rPh sb="58" eb="59">
      <t>クダ</t>
    </rPh>
    <rPh sb="61" eb="62">
      <t>ソ</t>
    </rPh>
    <rPh sb="72" eb="74">
      <t>テンカイ</t>
    </rPh>
    <rPh sb="77" eb="78">
      <t>フ</t>
    </rPh>
    <rPh sb="79" eb="80">
      <t>ソソ</t>
    </rPh>
    <rPh sb="82" eb="83">
      <t>ヨ</t>
    </rPh>
    <rPh sb="97" eb="99">
      <t>ムスコ</t>
    </rPh>
    <rPh sb="100" eb="101">
      <t>ウルサ</t>
    </rPh>
    <rPh sb="103" eb="104">
      <t>ヘ</t>
    </rPh>
    <rPh sb="114" eb="116">
      <t>バンサン</t>
    </rPh>
    <rPh sb="137" eb="140">
      <t>ゴクサイシキ</t>
    </rPh>
    <rPh sb="141" eb="143">
      <t>チミツ</t>
    </rPh>
    <rPh sb="144" eb="146">
      <t>モヨウ</t>
    </rPh>
    <rPh sb="147" eb="149">
      <t>ハイゴ</t>
    </rPh>
    <rPh sb="150" eb="154">
      <t>タシサイサイ</t>
    </rPh>
    <rPh sb="155" eb="157">
      <t>メンメン</t>
    </rPh>
    <rPh sb="158" eb="159">
      <t>ハ</t>
    </rPh>
    <rPh sb="172" eb="174">
      <t>タイケツ</t>
    </rPh>
    <rPh sb="175" eb="177">
      <t>メイカク</t>
    </rPh>
    <phoneticPr fontId="1"/>
  </si>
  <si>
    <t>（15話）やはり凄い
演出;奈瀬監督とクリークとの百合シンデレラ靴。単調化しがちな長距離描写に後述法を適度に放り込み推しを燃えへ
脚本;奈瀬監督に女性ファンダムも導線、クリーク育成。菊花賞。中長距離の体力知力の勝負
絵コンテ;奈瀬監督の萌え萌えムーブ振動。ヤエノムテキの無意味な深夜の正拳突き修行ｗ
キャラデザ;クリークの乳揺れは女性性の必要性か
美術;
音響;</t>
    <rPh sb="3" eb="4">
      <t>ワ</t>
    </rPh>
    <rPh sb="8" eb="9">
      <t>スゴ</t>
    </rPh>
    <rPh sb="25" eb="27">
      <t>ユリ</t>
    </rPh>
    <rPh sb="32" eb="33">
      <t>クツ</t>
    </rPh>
    <rPh sb="34" eb="36">
      <t>タンチョウ</t>
    </rPh>
    <rPh sb="36" eb="37">
      <t>カ</t>
    </rPh>
    <rPh sb="41" eb="44">
      <t>チョウキョリ</t>
    </rPh>
    <rPh sb="44" eb="46">
      <t>ビョウシャ</t>
    </rPh>
    <rPh sb="47" eb="50">
      <t>コウジュツホウ</t>
    </rPh>
    <rPh sb="51" eb="53">
      <t>テキド</t>
    </rPh>
    <rPh sb="54" eb="55">
      <t>ホウ</t>
    </rPh>
    <rPh sb="56" eb="57">
      <t>コ</t>
    </rPh>
    <rPh sb="58" eb="59">
      <t>オ</t>
    </rPh>
    <rPh sb="61" eb="62">
      <t>モ</t>
    </rPh>
    <rPh sb="68" eb="69">
      <t>ナ</t>
    </rPh>
    <rPh sb="69" eb="70">
      <t>セ</t>
    </rPh>
    <rPh sb="70" eb="72">
      <t>カントク</t>
    </rPh>
    <rPh sb="73" eb="75">
      <t>ジョセイ</t>
    </rPh>
    <rPh sb="81" eb="83">
      <t>ドウセン</t>
    </rPh>
    <rPh sb="88" eb="90">
      <t>イクセイ</t>
    </rPh>
    <rPh sb="91" eb="94">
      <t>キッカショウ</t>
    </rPh>
    <rPh sb="95" eb="99">
      <t>チュウチョウキョリ</t>
    </rPh>
    <rPh sb="100" eb="104">
      <t>タイリョクチリョク</t>
    </rPh>
    <rPh sb="105" eb="107">
      <t>ショウブ</t>
    </rPh>
    <rPh sb="113" eb="114">
      <t>ナ</t>
    </rPh>
    <rPh sb="114" eb="115">
      <t>セ</t>
    </rPh>
    <rPh sb="115" eb="117">
      <t>カントク</t>
    </rPh>
    <rPh sb="118" eb="119">
      <t>モ</t>
    </rPh>
    <rPh sb="120" eb="121">
      <t>モ</t>
    </rPh>
    <rPh sb="125" eb="127">
      <t>シンドウ</t>
    </rPh>
    <rPh sb="135" eb="138">
      <t>ムイミ</t>
    </rPh>
    <rPh sb="139" eb="141">
      <t>シンヤ</t>
    </rPh>
    <rPh sb="142" eb="145">
      <t>セイケンヅ</t>
    </rPh>
    <rPh sb="146" eb="148">
      <t>シュギョウ</t>
    </rPh>
    <rPh sb="161" eb="162">
      <t>チチ</t>
    </rPh>
    <rPh sb="162" eb="163">
      <t>ユ</t>
    </rPh>
    <rPh sb="165" eb="168">
      <t>ジョセイセイ</t>
    </rPh>
    <rPh sb="169" eb="172">
      <t>ヒツヨウセイ</t>
    </rPh>
    <phoneticPr fontId="1"/>
  </si>
  <si>
    <t>点
演出;紙芝居的動線の少なさだが海と水泡は素晴らしい
脚本;親、兄弟、死別、深海魚。早く夏が終わることを望む女と人魚
絵コンテ;地獄のような磯女と人魚の諍いはしっかり動線引いて欲しい
キャラデザ;比名子のタートルネック、美胡のチョーカー、馘の意図、
美術;焼津のような橋上で人魚との邂逅。竜宮の使い
音響;
OP:無数の手、目、魚人が襲い来る様相が良い
ED:上田麗奈と漫画絵カラーの流れ</t>
    <rPh sb="5" eb="8">
      <t>カミシバイ</t>
    </rPh>
    <rPh sb="8" eb="9">
      <t>テキ</t>
    </rPh>
    <rPh sb="9" eb="11">
      <t>ドウセン</t>
    </rPh>
    <rPh sb="12" eb="13">
      <t>スク</t>
    </rPh>
    <rPh sb="17" eb="18">
      <t>ウミ</t>
    </rPh>
    <rPh sb="19" eb="21">
      <t>スイホウ</t>
    </rPh>
    <rPh sb="22" eb="24">
      <t>スバ</t>
    </rPh>
    <rPh sb="31" eb="32">
      <t>オヤ</t>
    </rPh>
    <rPh sb="33" eb="35">
      <t>キョウダイ</t>
    </rPh>
    <rPh sb="36" eb="38">
      <t>シベツ</t>
    </rPh>
    <rPh sb="39" eb="42">
      <t>シンカイギョ</t>
    </rPh>
    <rPh sb="55" eb="56">
      <t>オンナ</t>
    </rPh>
    <rPh sb="57" eb="59">
      <t>ニンギョ</t>
    </rPh>
    <rPh sb="65" eb="67">
      <t>ジゴク</t>
    </rPh>
    <rPh sb="71" eb="72">
      <t>イソ</t>
    </rPh>
    <rPh sb="72" eb="73">
      <t>オンナ</t>
    </rPh>
    <rPh sb="74" eb="76">
      <t>ニンギョ</t>
    </rPh>
    <rPh sb="77" eb="78">
      <t>イサカ</t>
    </rPh>
    <rPh sb="84" eb="86">
      <t>ドウセン</t>
    </rPh>
    <rPh sb="86" eb="87">
      <t>ヒ</t>
    </rPh>
    <rPh sb="89" eb="90">
      <t>ホ</t>
    </rPh>
    <rPh sb="120" eb="121">
      <t>クビ</t>
    </rPh>
    <rPh sb="122" eb="124">
      <t>イト</t>
    </rPh>
    <rPh sb="129" eb="131">
      <t>ヤイヅ</t>
    </rPh>
    <rPh sb="135" eb="136">
      <t>ハシ</t>
    </rPh>
    <rPh sb="136" eb="137">
      <t>ウエ</t>
    </rPh>
    <rPh sb="138" eb="140">
      <t>ニンギョ</t>
    </rPh>
    <rPh sb="142" eb="144">
      <t>カイコウ</t>
    </rPh>
    <rPh sb="145" eb="147">
      <t>リュウグウ</t>
    </rPh>
    <rPh sb="148" eb="149">
      <t>ツカ</t>
    </rPh>
    <rPh sb="158" eb="160">
      <t>ムスウ</t>
    </rPh>
    <rPh sb="161" eb="162">
      <t>テ</t>
    </rPh>
    <rPh sb="163" eb="164">
      <t>メ</t>
    </rPh>
    <rPh sb="165" eb="166">
      <t>サカナ</t>
    </rPh>
    <rPh sb="166" eb="167">
      <t>ヒト</t>
    </rPh>
    <rPh sb="168" eb="169">
      <t>オソ</t>
    </rPh>
    <rPh sb="170" eb="171">
      <t>ク</t>
    </rPh>
    <rPh sb="172" eb="174">
      <t>ヨウソウ</t>
    </rPh>
    <rPh sb="175" eb="176">
      <t>ヨ</t>
    </rPh>
    <rPh sb="181" eb="185">
      <t>ウエダレイナ</t>
    </rPh>
    <rPh sb="186" eb="188">
      <t>マンガ</t>
    </rPh>
    <rPh sb="188" eb="189">
      <t>エ</t>
    </rPh>
    <rPh sb="193" eb="194">
      <t>ナガ</t>
    </rPh>
    <phoneticPr fontId="1"/>
  </si>
  <si>
    <t>点　漫画で良いのでは、、
演出;汐莉で人外感を増やし美胡のヤンキー感で人間味を取り戻す。EDが一番綺麗
脚本;家族の離別を観る比名子。美胡をもう少し投入してドロドロしてほしい
絵コンテ;漫画的な平面感に多い台詞を付ける感で腐った鯨感が見出せない。海で焼ける乗用車は良い構図だが
キャラデザ;汐莉が比名子を振り回す身勝手観も魅力も観えないが。
美術;夜景の夏祭りは巧い
音響;幻惑観と寂寞感のある弦楽と鍵盤で天延性がある</t>
    <rPh sb="2" eb="4">
      <t>マンガ</t>
    </rPh>
    <rPh sb="5" eb="6">
      <t>ヨ</t>
    </rPh>
    <rPh sb="19" eb="20">
      <t>ヒト</t>
    </rPh>
    <rPh sb="20" eb="21">
      <t>ソト</t>
    </rPh>
    <rPh sb="21" eb="22">
      <t>カン</t>
    </rPh>
    <rPh sb="23" eb="24">
      <t>フ</t>
    </rPh>
    <rPh sb="33" eb="34">
      <t>カン</t>
    </rPh>
    <rPh sb="35" eb="37">
      <t>ニンゲン</t>
    </rPh>
    <rPh sb="37" eb="38">
      <t>アジ</t>
    </rPh>
    <rPh sb="39" eb="40">
      <t>ト</t>
    </rPh>
    <rPh sb="41" eb="42">
      <t>モド</t>
    </rPh>
    <rPh sb="47" eb="49">
      <t>イチバン</t>
    </rPh>
    <rPh sb="49" eb="51">
      <t>キレイ</t>
    </rPh>
    <rPh sb="55" eb="57">
      <t>カゾク</t>
    </rPh>
    <rPh sb="58" eb="60">
      <t>リベツ</t>
    </rPh>
    <rPh sb="61" eb="62">
      <t>ミ</t>
    </rPh>
    <rPh sb="72" eb="73">
      <t>スコ</t>
    </rPh>
    <rPh sb="74" eb="76">
      <t>トウニュウ</t>
    </rPh>
    <rPh sb="93" eb="96">
      <t>マンガテキ</t>
    </rPh>
    <rPh sb="97" eb="99">
      <t>ヘイメン</t>
    </rPh>
    <rPh sb="99" eb="100">
      <t>カン</t>
    </rPh>
    <rPh sb="101" eb="102">
      <t>オオ</t>
    </rPh>
    <rPh sb="103" eb="105">
      <t>セリフ</t>
    </rPh>
    <rPh sb="106" eb="107">
      <t>ツ</t>
    </rPh>
    <rPh sb="109" eb="110">
      <t>カン</t>
    </rPh>
    <rPh sb="111" eb="112">
      <t>クサ</t>
    </rPh>
    <rPh sb="114" eb="115">
      <t>クジラ</t>
    </rPh>
    <rPh sb="115" eb="116">
      <t>カン</t>
    </rPh>
    <rPh sb="117" eb="119">
      <t>ミイダ</t>
    </rPh>
    <rPh sb="123" eb="124">
      <t>ウミ</t>
    </rPh>
    <rPh sb="125" eb="126">
      <t>ヤ</t>
    </rPh>
    <rPh sb="128" eb="131">
      <t>ジョウヨウシャ</t>
    </rPh>
    <rPh sb="132" eb="133">
      <t>イ</t>
    </rPh>
    <rPh sb="134" eb="136">
      <t>コウズ</t>
    </rPh>
    <rPh sb="152" eb="153">
      <t>フ</t>
    </rPh>
    <rPh sb="154" eb="155">
      <t>マワ</t>
    </rPh>
    <rPh sb="156" eb="160">
      <t>ミガッテカン</t>
    </rPh>
    <rPh sb="161" eb="163">
      <t>ミリョク</t>
    </rPh>
    <rPh sb="164" eb="165">
      <t>ミ</t>
    </rPh>
    <rPh sb="174" eb="176">
      <t>ヤケイ</t>
    </rPh>
    <rPh sb="177" eb="179">
      <t>ナツマツ</t>
    </rPh>
    <rPh sb="181" eb="182">
      <t>ウマ</t>
    </rPh>
    <rPh sb="187" eb="190">
      <t>ゲンワクカン</t>
    </rPh>
    <rPh sb="191" eb="193">
      <t>セキバク</t>
    </rPh>
    <rPh sb="193" eb="194">
      <t>カン</t>
    </rPh>
    <rPh sb="197" eb="199">
      <t>ゲンガク</t>
    </rPh>
    <rPh sb="200" eb="202">
      <t>ケンバン</t>
    </rPh>
    <rPh sb="203" eb="205">
      <t>テンエン</t>
    </rPh>
    <rPh sb="205" eb="206">
      <t>セイ</t>
    </rPh>
    <phoneticPr fontId="1"/>
  </si>
  <si>
    <t>点
カムロがノッカー左手切除によりノッカー増殖逃走。ポン決死の不死への血肉供与は街を救うか。カムの死、ミゲルの死とかなり安易に死人が増える中でエコの左手に宿るフシが何を示すか。ノッカー増殖関係はやや崩れ感あるが、ポンの王位継承欲望に打ち勝つ描写は感動的</t>
    <phoneticPr fontId="1"/>
  </si>
  <si>
    <t>点
1話より良い　op綺麗。宇宙空間を駆け巡る極彩色の流動、涅槃像とレーシングの掛け合い、クソゲーマーの表情も良い。シャンフロのオマージュで飲料ゴミ山もあり</t>
    <phoneticPr fontId="1"/>
  </si>
  <si>
    <t>40点
シナリオゲームのムービー化についてゲーム構築の手腕は気になる
うざさはあるがアニメ化するレベルにあるように思えず動き少なく
生徒指導室の拷問器具など巧い</t>
    <phoneticPr fontId="1"/>
  </si>
  <si>
    <t>点
後半の造詣、殺陣、設定省略が苦難だが、フシの人間化の過程と非人間的意匠の屹立、樹上的モチーフで街毎作り替えるフシの表象が凄まじい
ポン王子の亡霊化と歴史の輻輳性を現在に呼び戻しつつも生命の刹那性を讃える19,20話のOPの歌詞とコンテに泣きそうになる</t>
    <phoneticPr fontId="1"/>
  </si>
  <si>
    <t>点　フシは不滅となり概念となる
演出;最期のナレーション長い
脚本;女の妄執が男へ変遷しカハクが潔く去る構成は良い。マーチとエコの顕現と潜在が作者の少女への聖性と憧憬を観る
絵コンテ;モブキャラはいないと見せて適当なデザインに作者の限界性を観る。
キャラデザ;
美術;
音響;</t>
    <rPh sb="5" eb="7">
      <t>フメツ</t>
    </rPh>
    <rPh sb="10" eb="12">
      <t>ガイネン</t>
    </rPh>
    <rPh sb="19" eb="21">
      <t>サイゴ</t>
    </rPh>
    <rPh sb="28" eb="29">
      <t>ナガ</t>
    </rPh>
    <rPh sb="34" eb="35">
      <t>オンナ</t>
    </rPh>
    <rPh sb="36" eb="38">
      <t>モウシュウ</t>
    </rPh>
    <rPh sb="39" eb="40">
      <t>オトコ</t>
    </rPh>
    <rPh sb="41" eb="43">
      <t>ヘンセン</t>
    </rPh>
    <rPh sb="48" eb="49">
      <t>イサギヨ</t>
    </rPh>
    <rPh sb="50" eb="51">
      <t>サ</t>
    </rPh>
    <rPh sb="52" eb="54">
      <t>コウセイ</t>
    </rPh>
    <rPh sb="55" eb="56">
      <t>ヨ</t>
    </rPh>
    <rPh sb="65" eb="67">
      <t>ケンゲン</t>
    </rPh>
    <rPh sb="68" eb="70">
      <t>センザイ</t>
    </rPh>
    <rPh sb="71" eb="73">
      <t>サクシャ</t>
    </rPh>
    <rPh sb="74" eb="76">
      <t>ショウジョ</t>
    </rPh>
    <rPh sb="78" eb="80">
      <t>セイセイ</t>
    </rPh>
    <rPh sb="81" eb="83">
      <t>ショウケイ</t>
    </rPh>
    <rPh sb="84" eb="85">
      <t>ミ</t>
    </rPh>
    <rPh sb="102" eb="103">
      <t>ミ</t>
    </rPh>
    <rPh sb="105" eb="107">
      <t>テキトウ</t>
    </rPh>
    <rPh sb="113" eb="115">
      <t>サクシャ</t>
    </rPh>
    <rPh sb="116" eb="119">
      <t>ゲンカイセイ</t>
    </rPh>
    <rPh sb="120" eb="121">
      <t>ミ</t>
    </rPh>
    <phoneticPr fontId="1"/>
  </si>
  <si>
    <t xml:space="preserve">opのクオリティのハードル上げ過ぎ。海底の平和と殺戮から、フシの生成、軍団の形成の予期、支配者と被支配者、フシ軍団の城塞攻防のアクションが凄い。自ら選ぶ椅子に集積する粒子群体のフシが経験値と集合意識の表象に読める。
EDも写実造詣の風景に切り貼りされる故人の移ろいが美しいが玉で締める。
脚本的には鬼人幻燈抄にしろ子連れ狼にしろ青年向け文藝における中高年と少女のモチーフは繰り返されがち(ヒサメ)
ハヤセやヒサメにおける異物との融合モチーフはグロテスクをやり混む可能性があるが、沙耶の唄まで徹底出来ない弱みがある。
トナリ中高年で生存の発展的可能性、、
</t>
    <phoneticPr fontId="1"/>
  </si>
  <si>
    <t>総評　ピュグマリオンの一神教の過程を観る。
OPがハードルを上げ過ぎた結果後半が非常に苦しい。ヒサメ一族の性別を超えた愛の妄執の成就、ポン王子の道化的成長がフシの人間化と周辺との対照化を促す構造は巧い。霊感王子がGoogle的存在=フシとの邂逅で生み出すものを示唆する構造も良く、合目的性の反転も見出せる。１７話が凄い</t>
    <rPh sb="0" eb="2">
      <t>ソウヒョウ</t>
    </rPh>
    <rPh sb="11" eb="14">
      <t>イッシンキョウ</t>
    </rPh>
    <rPh sb="15" eb="17">
      <t>カテイ</t>
    </rPh>
    <rPh sb="18" eb="19">
      <t>ミ</t>
    </rPh>
    <rPh sb="30" eb="31">
      <t>ア</t>
    </rPh>
    <rPh sb="32" eb="33">
      <t>ス</t>
    </rPh>
    <rPh sb="35" eb="37">
      <t>ケッカ</t>
    </rPh>
    <rPh sb="37" eb="39">
      <t>コウハン</t>
    </rPh>
    <rPh sb="40" eb="42">
      <t>ヒジョウ</t>
    </rPh>
    <rPh sb="43" eb="44">
      <t>クル</t>
    </rPh>
    <rPh sb="50" eb="52">
      <t>イチゾク</t>
    </rPh>
    <rPh sb="53" eb="55">
      <t>セイベツ</t>
    </rPh>
    <rPh sb="56" eb="57">
      <t>コ</t>
    </rPh>
    <rPh sb="59" eb="60">
      <t>アイ</t>
    </rPh>
    <rPh sb="61" eb="63">
      <t>モウシュウ</t>
    </rPh>
    <rPh sb="64" eb="66">
      <t>ジョウジュ</t>
    </rPh>
    <rPh sb="69" eb="71">
      <t>オウジ</t>
    </rPh>
    <rPh sb="72" eb="75">
      <t>ドウケテキ</t>
    </rPh>
    <rPh sb="75" eb="77">
      <t>セイチョウ</t>
    </rPh>
    <rPh sb="81" eb="83">
      <t>ニンゲン</t>
    </rPh>
    <rPh sb="83" eb="84">
      <t>カ</t>
    </rPh>
    <rPh sb="85" eb="87">
      <t>シュウヘン</t>
    </rPh>
    <rPh sb="89" eb="92">
      <t>タイショウカ</t>
    </rPh>
    <rPh sb="93" eb="94">
      <t>ウナガ</t>
    </rPh>
    <rPh sb="95" eb="97">
      <t>コウゾウ</t>
    </rPh>
    <rPh sb="98" eb="99">
      <t>ウマ</t>
    </rPh>
    <rPh sb="126" eb="127">
      <t>ヨ</t>
    </rPh>
    <rPh sb="140" eb="144">
      <t>ゴウモクテキセイ</t>
    </rPh>
    <rPh sb="145" eb="147">
      <t>ハンテン</t>
    </rPh>
    <rPh sb="148" eb="150">
      <t>ミイダ</t>
    </rPh>
    <rPh sb="155" eb="156">
      <t>ワ</t>
    </rPh>
    <rPh sb="157" eb="158">
      <t>スゴ</t>
    </rPh>
    <phoneticPr fontId="1"/>
  </si>
  <si>
    <t>点
演出;
脚本;山賊嫁受け入れの葉佳瑶の造詣が小学生なみの造詣だが中国語発音遊びで往なせる
絵コンテ;デフォルメが良い。かくりょの宿飯より調理も料理も丁寧
キャラデザ;葉佳瑶のバンクはださいし妹ウザよりウザ味があるも中華思想の一種のスパダリうざ女造詣を考えると興味深い。
美術;海南チキンライス巧い
音響;</t>
    <rPh sb="9" eb="11">
      <t>サンゾク</t>
    </rPh>
    <rPh sb="11" eb="12">
      <t>ヨメ</t>
    </rPh>
    <rPh sb="12" eb="13">
      <t>ウ</t>
    </rPh>
    <rPh sb="14" eb="15">
      <t>イ</t>
    </rPh>
    <rPh sb="21" eb="23">
      <t>ゾウケイ</t>
    </rPh>
    <rPh sb="24" eb="27">
      <t>ショウガクセイ</t>
    </rPh>
    <rPh sb="30" eb="32">
      <t>ゾウケイ</t>
    </rPh>
    <rPh sb="34" eb="37">
      <t>チュウゴクゴ</t>
    </rPh>
    <rPh sb="37" eb="39">
      <t>ハツオン</t>
    </rPh>
    <rPh sb="39" eb="40">
      <t>アソ</t>
    </rPh>
    <rPh sb="42" eb="43">
      <t>イ</t>
    </rPh>
    <rPh sb="58" eb="59">
      <t>イ</t>
    </rPh>
    <rPh sb="66" eb="68">
      <t>ヤドメシ</t>
    </rPh>
    <rPh sb="70" eb="72">
      <t>チョウリ</t>
    </rPh>
    <rPh sb="73" eb="75">
      <t>リョウリ</t>
    </rPh>
    <rPh sb="76" eb="78">
      <t>テイネイ</t>
    </rPh>
    <rPh sb="97" eb="98">
      <t>イモウト</t>
    </rPh>
    <rPh sb="104" eb="105">
      <t>ミ</t>
    </rPh>
    <rPh sb="109" eb="113">
      <t>チュウカシソウ</t>
    </rPh>
    <rPh sb="114" eb="116">
      <t>イッシュ</t>
    </rPh>
    <rPh sb="123" eb="126">
      <t>オンナゾウケイ</t>
    </rPh>
    <rPh sb="127" eb="128">
      <t>カンガ</t>
    </rPh>
    <rPh sb="131" eb="134">
      <t>キョウミフカ</t>
    </rPh>
    <rPh sb="140" eb="142">
      <t>カイナン</t>
    </rPh>
    <rPh sb="148" eb="149">
      <t>ウマ</t>
    </rPh>
    <phoneticPr fontId="1"/>
  </si>
  <si>
    <t>点　西村純二と鶏は飛べない＝未分化、飛ぶ＝成人のPAWORKSの伝統思想
演出;マリーとアーサーの認識ズレ萌えの次元分離描写が良い
脚本;暗殺者疲れとデートと強い暗殺者
絵コンテ;虚無的表情で乾電池を咥えるマリーの見慣れ感。アクション力尽きた感。鶏捕獲前後含め紙芝居感すご
キャラデザ;全体的にスパダリハーレム。妾王子と暗殺者。まだ増える？
美術;
音響;暗殺者襲撃の音響が悲痛な静謐なのは合わない</t>
    <rPh sb="2" eb="6">
      <t>ニシムラジュンジ</t>
    </rPh>
    <rPh sb="7" eb="8">
      <t>ニワトリ</t>
    </rPh>
    <rPh sb="9" eb="10">
      <t>ト</t>
    </rPh>
    <rPh sb="14" eb="17">
      <t>ミブンカ</t>
    </rPh>
    <rPh sb="18" eb="19">
      <t>ト</t>
    </rPh>
    <rPh sb="21" eb="23">
      <t>セイジン</t>
    </rPh>
    <rPh sb="32" eb="34">
      <t>デントウ</t>
    </rPh>
    <rPh sb="34" eb="36">
      <t>シソウ</t>
    </rPh>
    <rPh sb="49" eb="51">
      <t>ニンシキ</t>
    </rPh>
    <rPh sb="53" eb="54">
      <t>モ</t>
    </rPh>
    <rPh sb="56" eb="58">
      <t>ジゲン</t>
    </rPh>
    <rPh sb="58" eb="60">
      <t>ブンリ</t>
    </rPh>
    <rPh sb="60" eb="62">
      <t>ビョウシャ</t>
    </rPh>
    <rPh sb="63" eb="64">
      <t>ヨ</t>
    </rPh>
    <rPh sb="69" eb="72">
      <t>アンサツシャ</t>
    </rPh>
    <rPh sb="72" eb="73">
      <t>ツカ</t>
    </rPh>
    <rPh sb="79" eb="80">
      <t>ツヨ</t>
    </rPh>
    <rPh sb="81" eb="84">
      <t>アンサツシャ</t>
    </rPh>
    <rPh sb="90" eb="93">
      <t>キョムテキ</t>
    </rPh>
    <rPh sb="93" eb="95">
      <t>ヒョウジョウ</t>
    </rPh>
    <rPh sb="96" eb="99">
      <t>カンデンチ</t>
    </rPh>
    <rPh sb="100" eb="101">
      <t>クワ</t>
    </rPh>
    <rPh sb="107" eb="109">
      <t>ミナ</t>
    </rPh>
    <rPh sb="110" eb="111">
      <t>カン</t>
    </rPh>
    <rPh sb="117" eb="119">
      <t>チカラツ</t>
    </rPh>
    <rPh sb="121" eb="122">
      <t>カン</t>
    </rPh>
    <rPh sb="123" eb="124">
      <t>ニワトリ</t>
    </rPh>
    <rPh sb="124" eb="126">
      <t>ホカク</t>
    </rPh>
    <rPh sb="126" eb="128">
      <t>ゼンゴ</t>
    </rPh>
    <rPh sb="128" eb="129">
      <t>フク</t>
    </rPh>
    <rPh sb="130" eb="133">
      <t>カミシバイ</t>
    </rPh>
    <rPh sb="133" eb="134">
      <t>カン</t>
    </rPh>
    <rPh sb="143" eb="146">
      <t>ゼンタイテキ</t>
    </rPh>
    <rPh sb="156" eb="157">
      <t>メカケ</t>
    </rPh>
    <rPh sb="157" eb="159">
      <t>オウジ</t>
    </rPh>
    <rPh sb="160" eb="163">
      <t>アンサツシャ</t>
    </rPh>
    <rPh sb="166" eb="167">
      <t>フ</t>
    </rPh>
    <rPh sb="178" eb="181">
      <t>アンサツシャ</t>
    </rPh>
    <rPh sb="181" eb="183">
      <t>シュウゲキ</t>
    </rPh>
    <rPh sb="184" eb="186">
      <t>オンキョウ</t>
    </rPh>
    <rPh sb="187" eb="189">
      <t>ヒツウ</t>
    </rPh>
    <rPh sb="190" eb="192">
      <t>セイヒツ</t>
    </rPh>
    <rPh sb="195" eb="196">
      <t>ア</t>
    </rPh>
    <phoneticPr fontId="1"/>
  </si>
  <si>
    <t>点
演出;千歳のいじりいじめを擁護する女子軍団のグロさ
脚本;千歳と健太に絡むアトム集団の射程距離を観たい。調子のんな千歳は良い。運動音痴仲間外れを説きながら最期に外される健太は厳しい。健太の逆切れ軽さは良い
絵コンテ;２㎏痩せは観えないが造詣精度の高さの功罪を観る。強制仲良し写真もいじり感の深さ。ブランコジャンプはださいがサッカーは微妙に巧い
キャラデザ;千歳くんカフェで自信説教天丼を公園で逆説教される構造は良い。
美術;福井のLPA,水門
音響;減額と鍵盤</t>
    <rPh sb="5" eb="7">
      <t>チトセ</t>
    </rPh>
    <rPh sb="15" eb="17">
      <t>ヨウゴ</t>
    </rPh>
    <rPh sb="19" eb="23">
      <t>ジョシグンダン</t>
    </rPh>
    <rPh sb="34" eb="36">
      <t>ケンタ</t>
    </rPh>
    <rPh sb="45" eb="49">
      <t>シャテイキョリ</t>
    </rPh>
    <rPh sb="50" eb="51">
      <t>ミ</t>
    </rPh>
    <rPh sb="54" eb="56">
      <t>チョウシ</t>
    </rPh>
    <rPh sb="59" eb="61">
      <t>チトセ</t>
    </rPh>
    <rPh sb="62" eb="63">
      <t>ヨ</t>
    </rPh>
    <rPh sb="65" eb="69">
      <t>ウンドウオンチ</t>
    </rPh>
    <rPh sb="69" eb="72">
      <t>ナカマハズ</t>
    </rPh>
    <rPh sb="74" eb="75">
      <t>ト</t>
    </rPh>
    <rPh sb="79" eb="81">
      <t>サイゴ</t>
    </rPh>
    <rPh sb="82" eb="83">
      <t>ハズ</t>
    </rPh>
    <rPh sb="86" eb="88">
      <t>ケンタ</t>
    </rPh>
    <rPh sb="89" eb="90">
      <t>キビ</t>
    </rPh>
    <rPh sb="93" eb="95">
      <t>ケンタ</t>
    </rPh>
    <rPh sb="96" eb="98">
      <t>ギャクギ</t>
    </rPh>
    <rPh sb="99" eb="100">
      <t>カル</t>
    </rPh>
    <rPh sb="102" eb="103">
      <t>ヨ</t>
    </rPh>
    <rPh sb="112" eb="113">
      <t>ヤ</t>
    </rPh>
    <rPh sb="115" eb="116">
      <t>ミ</t>
    </rPh>
    <rPh sb="120" eb="122">
      <t>ゾウケイ</t>
    </rPh>
    <rPh sb="122" eb="124">
      <t>セイド</t>
    </rPh>
    <rPh sb="125" eb="126">
      <t>タカ</t>
    </rPh>
    <rPh sb="128" eb="130">
      <t>コウザイ</t>
    </rPh>
    <rPh sb="131" eb="132">
      <t>ミ</t>
    </rPh>
    <rPh sb="134" eb="136">
      <t>キョウセイ</t>
    </rPh>
    <rPh sb="136" eb="138">
      <t>ナカヨ</t>
    </rPh>
    <rPh sb="139" eb="141">
      <t>シャシン</t>
    </rPh>
    <rPh sb="145" eb="146">
      <t>カン</t>
    </rPh>
    <rPh sb="147" eb="148">
      <t>フカ</t>
    </rPh>
    <rPh sb="168" eb="170">
      <t>ビミョウ</t>
    </rPh>
    <rPh sb="171" eb="172">
      <t>ウマ</t>
    </rPh>
    <rPh sb="192" eb="194">
      <t>テンドン</t>
    </rPh>
    <rPh sb="195" eb="197">
      <t>コウエン</t>
    </rPh>
    <rPh sb="198" eb="199">
      <t>ギャク</t>
    </rPh>
    <rPh sb="199" eb="201">
      <t>セッキョウ</t>
    </rPh>
    <rPh sb="204" eb="206">
      <t>コウゾウ</t>
    </rPh>
    <rPh sb="207" eb="208">
      <t>イ</t>
    </rPh>
    <rPh sb="214" eb="216">
      <t>フクイ</t>
    </rPh>
    <rPh sb="221" eb="223">
      <t>スイモン</t>
    </rPh>
    <rPh sb="227" eb="229">
      <t>ゲンガク</t>
    </rPh>
    <rPh sb="230" eb="232">
      <t>ケンバン</t>
    </rPh>
    <phoneticPr fontId="1"/>
  </si>
  <si>
    <r>
      <t>演出:クラシック</t>
    </r>
    <r>
      <rPr>
        <sz val="11"/>
        <color theme="1"/>
        <rFont val="Segoe UI Symbol"/>
        <family val="2"/>
      </rPr>
      <t>⭐︎</t>
    </r>
    <r>
      <rPr>
        <sz val="11"/>
        <color theme="1"/>
        <rFont val="游ゴシック"/>
        <family val="2"/>
        <charset val="128"/>
        <scheme val="minor"/>
      </rPr>
      <t>スターをちゃんとやる音楽演技
脚本:転生脚本家は窮地に対応できないギャグ。死亡フラグの代わりにイアナとソルのフラグ建て
絵コンテ:淫獣の殺陣が地道に凄い
キャラデザ: 前後半でデザイン崩れの差異が、、
美術:舞踏会城夜が巧い
音響:木の葉救出の過剰な歌い上げ演出と青山吉能の演技が噛み合う</t>
    </r>
    <phoneticPr fontId="1"/>
  </si>
  <si>
    <t>点
演出;連星系薔薇の方の可能性が気になる。OperationPictureの驚きは少し良い
脚本;真白歓迎会といじめトラウマ救出導線
絵コンテ;真白入水エロくないのは平面的服飾か
キャラデザ;安定してきた、偶にデフォルメが良い。真白幼過ぎチョロファザコンが記号的
美術;
音響;</t>
    <rPh sb="5" eb="8">
      <t>レンセイケイ</t>
    </rPh>
    <rPh sb="8" eb="10">
      <t>バラ</t>
    </rPh>
    <rPh sb="11" eb="12">
      <t>ホウ</t>
    </rPh>
    <rPh sb="13" eb="16">
      <t>カノウセイ</t>
    </rPh>
    <rPh sb="17" eb="18">
      <t>キ</t>
    </rPh>
    <rPh sb="39" eb="40">
      <t>オドロ</t>
    </rPh>
    <rPh sb="42" eb="43">
      <t>スコ</t>
    </rPh>
    <rPh sb="44" eb="45">
      <t>ヨ</t>
    </rPh>
    <rPh sb="50" eb="52">
      <t>マシロ</t>
    </rPh>
    <rPh sb="52" eb="55">
      <t>カンゲイカイ</t>
    </rPh>
    <rPh sb="63" eb="65">
      <t>キュウシュツ</t>
    </rPh>
    <rPh sb="65" eb="67">
      <t>ドウセン</t>
    </rPh>
    <rPh sb="73" eb="75">
      <t>マシロ</t>
    </rPh>
    <rPh sb="75" eb="77">
      <t>ニュウスイ</t>
    </rPh>
    <rPh sb="84" eb="86">
      <t>ヘイメン</t>
    </rPh>
    <rPh sb="86" eb="87">
      <t>テキ</t>
    </rPh>
    <rPh sb="87" eb="89">
      <t>フクショク</t>
    </rPh>
    <rPh sb="97" eb="99">
      <t>アンテイ</t>
    </rPh>
    <rPh sb="104" eb="105">
      <t>タマ</t>
    </rPh>
    <rPh sb="112" eb="113">
      <t>イ</t>
    </rPh>
    <rPh sb="115" eb="117">
      <t>マシロ</t>
    </rPh>
    <rPh sb="117" eb="118">
      <t>オサナ</t>
    </rPh>
    <rPh sb="118" eb="119">
      <t>ス</t>
    </rPh>
    <rPh sb="129" eb="132">
      <t>キゴウテキ</t>
    </rPh>
    <phoneticPr fontId="1"/>
  </si>
  <si>
    <t>点　3分間のエール的造詣。CGの質を補う筋立て
演出;羊宮妃那に付き合ってくれない、固まるカット良い。ヒトデ帽子ｗ
脚本;アイソレーションの重畳からダンスの基本を自主練で学ぶカボが良い。2話でオーディション、しかもフリーで良い
絵コンテ;1話CGダンスより二次元コンテのが良いがサイエンスSARU的。ダンサーマッチョカボｗ狭間のカットにマッドハウスの疲労を観る。吃音とスクラッチはSKATMANなみに良い演出。羊宮妃那「私だけ見て踊って」ヤバいｗ
キャラデザ;おんちゃん部長の空間把握力魅せる回
美術;鏡の向こうの水彩造詣
音響;ダンス選曲のフロア感がいい
OP:もう少しダンスが欲しい
ED:</t>
    <rPh sb="3" eb="5">
      <t>フンカン</t>
    </rPh>
    <rPh sb="9" eb="10">
      <t>テキ</t>
    </rPh>
    <rPh sb="10" eb="12">
      <t>ゾウケイ</t>
    </rPh>
    <rPh sb="16" eb="17">
      <t>シツ</t>
    </rPh>
    <rPh sb="18" eb="19">
      <t>オギナ</t>
    </rPh>
    <rPh sb="20" eb="22">
      <t>スジダ</t>
    </rPh>
    <rPh sb="27" eb="31">
      <t>ヨウミヤヒナ</t>
    </rPh>
    <rPh sb="32" eb="33">
      <t>ツ</t>
    </rPh>
    <rPh sb="34" eb="35">
      <t>ア</t>
    </rPh>
    <rPh sb="42" eb="43">
      <t>カタ</t>
    </rPh>
    <rPh sb="48" eb="49">
      <t>イ</t>
    </rPh>
    <rPh sb="54" eb="56">
      <t>ボウシ</t>
    </rPh>
    <rPh sb="70" eb="71">
      <t>カサ</t>
    </rPh>
    <rPh sb="71" eb="72">
      <t>タタミ</t>
    </rPh>
    <rPh sb="78" eb="80">
      <t>キホン</t>
    </rPh>
    <rPh sb="81" eb="84">
      <t>ジシュレン</t>
    </rPh>
    <rPh sb="85" eb="86">
      <t>マナ</t>
    </rPh>
    <rPh sb="90" eb="91">
      <t>ヨ</t>
    </rPh>
    <rPh sb="94" eb="95">
      <t>ワ</t>
    </rPh>
    <rPh sb="111" eb="112">
      <t>ヨ</t>
    </rPh>
    <rPh sb="120" eb="121">
      <t>ワ</t>
    </rPh>
    <rPh sb="128" eb="131">
      <t>ニジゲン</t>
    </rPh>
    <rPh sb="136" eb="137">
      <t>ヨ</t>
    </rPh>
    <rPh sb="148" eb="149">
      <t>テキ</t>
    </rPh>
    <rPh sb="161" eb="163">
      <t>ハザマ</t>
    </rPh>
    <rPh sb="175" eb="177">
      <t>ヒロウ</t>
    </rPh>
    <rPh sb="178" eb="179">
      <t>ミ</t>
    </rPh>
    <rPh sb="181" eb="183">
      <t>キツオン</t>
    </rPh>
    <rPh sb="200" eb="201">
      <t>ヨ</t>
    </rPh>
    <rPh sb="202" eb="204">
      <t>エンシュツ</t>
    </rPh>
    <rPh sb="205" eb="209">
      <t>ヨウミヤヒナ</t>
    </rPh>
    <rPh sb="210" eb="211">
      <t>ワタシ</t>
    </rPh>
    <rPh sb="213" eb="214">
      <t>ミ</t>
    </rPh>
    <rPh sb="215" eb="216">
      <t>オド</t>
    </rPh>
    <rPh sb="235" eb="237">
      <t>ブチョウ</t>
    </rPh>
    <rPh sb="238" eb="242">
      <t>クウカンハアク</t>
    </rPh>
    <rPh sb="242" eb="243">
      <t>チカラ</t>
    </rPh>
    <rPh sb="243" eb="244">
      <t>ミ</t>
    </rPh>
    <rPh sb="246" eb="247">
      <t>カイ</t>
    </rPh>
    <rPh sb="251" eb="252">
      <t>カガミ</t>
    </rPh>
    <rPh sb="253" eb="254">
      <t>ム</t>
    </rPh>
    <rPh sb="257" eb="259">
      <t>スイサイ</t>
    </rPh>
    <rPh sb="259" eb="261">
      <t>ゾウケイ</t>
    </rPh>
    <rPh sb="268" eb="270">
      <t>センキョク</t>
    </rPh>
    <rPh sb="274" eb="275">
      <t>カン</t>
    </rPh>
    <rPh sb="284" eb="285">
      <t>スコ</t>
    </rPh>
    <rPh sb="290" eb="291">
      <t>ホ</t>
    </rPh>
    <phoneticPr fontId="1"/>
  </si>
  <si>
    <t>点　岡田麿里のアリスとテレスのまぼろし工場、から現実の葛藤を全部脱臭して全力で少女を愛でる印象。根拠不明の絶望的世界への共感性が楽しむ分水嶺か
演出;ぺンギン追い回し飛び込みは良い
脚本;世田谷・新橋・有明・東京ビッグサイト。家探し強盗
絵コンテ;朽ちた椅子転ぶヨーコの良さ
キャラデザ;
美術;缶詰も良いが淵のギザギザは欲しい
音響;SAOのラジオ流れる</t>
    <rPh sb="48" eb="52">
      <t>コンキョフメイ</t>
    </rPh>
    <rPh sb="53" eb="55">
      <t>ゼツボウ</t>
    </rPh>
    <rPh sb="55" eb="56">
      <t>テキ</t>
    </rPh>
    <rPh sb="56" eb="58">
      <t>セカイ</t>
    </rPh>
    <rPh sb="60" eb="63">
      <t>キョウカンセイ</t>
    </rPh>
    <rPh sb="64" eb="65">
      <t>タノ</t>
    </rPh>
    <rPh sb="67" eb="70">
      <t>ブンスイレイ</t>
    </rPh>
    <rPh sb="79" eb="80">
      <t>オ</t>
    </rPh>
    <rPh sb="81" eb="82">
      <t>マワ</t>
    </rPh>
    <rPh sb="83" eb="84">
      <t>ト</t>
    </rPh>
    <rPh sb="85" eb="86">
      <t>コ</t>
    </rPh>
    <rPh sb="88" eb="89">
      <t>ヨ</t>
    </rPh>
    <rPh sb="113" eb="115">
      <t>ヤサガ</t>
    </rPh>
    <rPh sb="116" eb="118">
      <t>ゴウトウ</t>
    </rPh>
    <rPh sb="124" eb="125">
      <t>ク</t>
    </rPh>
    <rPh sb="127" eb="129">
      <t>イス</t>
    </rPh>
    <rPh sb="129" eb="130">
      <t>コロ</t>
    </rPh>
    <rPh sb="135" eb="136">
      <t>ヨ</t>
    </rPh>
    <rPh sb="148" eb="150">
      <t>カンヅメ</t>
    </rPh>
    <rPh sb="151" eb="152">
      <t>ヨ</t>
    </rPh>
    <rPh sb="154" eb="155">
      <t>フチ</t>
    </rPh>
    <rPh sb="161" eb="162">
      <t>ホ</t>
    </rPh>
    <rPh sb="175" eb="176">
      <t>ナガ</t>
    </rPh>
    <phoneticPr fontId="1"/>
  </si>
  <si>
    <t>点
演出;屋上でベッドと本棚と羽沢珈琲を実現するリアリティのなさが元祖「キラキラ・ドキドキ」を逆説的に空疎の産物であることを照射する。「いつも通り」だね、そんな訳ない、の突っ込み待ちとセットで楽しむファンムービー。Molfonicaくらいまでしか弄れないのか？
脚本;Afterglowのラン黄昏。
絵コンテ;
キャラデザ;
美術;
音響;</t>
    <rPh sb="5" eb="7">
      <t>オクジョウ</t>
    </rPh>
    <rPh sb="12" eb="14">
      <t>ホンダナ</t>
    </rPh>
    <rPh sb="15" eb="17">
      <t>ハネザワ</t>
    </rPh>
    <rPh sb="17" eb="19">
      <t>コーヒー</t>
    </rPh>
    <rPh sb="20" eb="22">
      <t>ジツゲン</t>
    </rPh>
    <rPh sb="33" eb="35">
      <t>ガンソ</t>
    </rPh>
    <rPh sb="47" eb="50">
      <t>ギャクセツテキ</t>
    </rPh>
    <rPh sb="51" eb="53">
      <t>クウソ</t>
    </rPh>
    <rPh sb="54" eb="56">
      <t>サンブツ</t>
    </rPh>
    <rPh sb="62" eb="64">
      <t>ショウシャ</t>
    </rPh>
    <rPh sb="71" eb="72">
      <t>ドオ</t>
    </rPh>
    <rPh sb="80" eb="81">
      <t>ワケ</t>
    </rPh>
    <rPh sb="85" eb="86">
      <t>ツ</t>
    </rPh>
    <rPh sb="87" eb="88">
      <t>コ</t>
    </rPh>
    <rPh sb="89" eb="90">
      <t>マ</t>
    </rPh>
    <rPh sb="96" eb="97">
      <t>タノ</t>
    </rPh>
    <rPh sb="123" eb="124">
      <t>イジ</t>
    </rPh>
    <rPh sb="146" eb="148">
      <t>タソガレ</t>
    </rPh>
    <phoneticPr fontId="1"/>
  </si>
  <si>
    <t>点　令和でマクロスをダンスと男女ユニットで読み替えるが、少女/マギの夕焼け涙に聖性を観てしまう危機感
演出;
脚本;響也集中レッスンと武道館ライブとゼノス水道橋襲撃
絵コンテ;イデア戦闘は良いも少し殺陣描写欲しい
キャラデザ;YOSUKE妹マギ謎に響也推し
美術;ゼノス降り注ぐ水道橋の俯瞰図良い
音響;ライブ音源良い</t>
    <rPh sb="2" eb="4">
      <t>レイワ</t>
    </rPh>
    <rPh sb="14" eb="16">
      <t>ダンジョ</t>
    </rPh>
    <rPh sb="21" eb="22">
      <t>ヨ</t>
    </rPh>
    <rPh sb="23" eb="24">
      <t>カ</t>
    </rPh>
    <rPh sb="28" eb="30">
      <t>ショウジョ</t>
    </rPh>
    <rPh sb="34" eb="36">
      <t>ユウヤ</t>
    </rPh>
    <rPh sb="37" eb="38">
      <t>ナミダ</t>
    </rPh>
    <rPh sb="39" eb="41">
      <t>セイセイ</t>
    </rPh>
    <rPh sb="42" eb="43">
      <t>ミ</t>
    </rPh>
    <rPh sb="47" eb="50">
      <t>キキカン</t>
    </rPh>
    <rPh sb="58" eb="60">
      <t>キョウヤ</t>
    </rPh>
    <rPh sb="60" eb="62">
      <t>シュウチュウ</t>
    </rPh>
    <rPh sb="67" eb="70">
      <t>ブドウカン</t>
    </rPh>
    <rPh sb="77" eb="80">
      <t>スイドウバシ</t>
    </rPh>
    <rPh sb="80" eb="82">
      <t>シュウゲキ</t>
    </rPh>
    <rPh sb="91" eb="93">
      <t>セントウ</t>
    </rPh>
    <rPh sb="94" eb="95">
      <t>ヨ</t>
    </rPh>
    <rPh sb="97" eb="98">
      <t>スコ</t>
    </rPh>
    <rPh sb="99" eb="101">
      <t>タテ</t>
    </rPh>
    <rPh sb="101" eb="104">
      <t>ビョウシャホ</t>
    </rPh>
    <rPh sb="119" eb="120">
      <t>イモウト</t>
    </rPh>
    <rPh sb="122" eb="123">
      <t>ナゾ</t>
    </rPh>
    <rPh sb="124" eb="126">
      <t>キョウヤ</t>
    </rPh>
    <rPh sb="126" eb="127">
      <t>オ</t>
    </rPh>
    <rPh sb="135" eb="136">
      <t>フ</t>
    </rPh>
    <rPh sb="137" eb="138">
      <t>ソソ</t>
    </rPh>
    <rPh sb="139" eb="142">
      <t>スイドウバシ</t>
    </rPh>
    <rPh sb="143" eb="146">
      <t>フカンズ</t>
    </rPh>
    <rPh sb="146" eb="147">
      <t>ヨ</t>
    </rPh>
    <rPh sb="155" eb="157">
      <t>オンゲン</t>
    </rPh>
    <rPh sb="157" eb="158">
      <t>ヨ</t>
    </rPh>
    <phoneticPr fontId="1"/>
  </si>
  <si>
    <t>脚本:ゲーム制作とヒット確率の運要素をある意味体現する。ゲームエディター機能はチートだが孤独砂漠レースが良いクソゲー造詣なのが良い
絵コンテ:度重なるキャラデザ崩れが太る方向になるのは中華思想か。臭い靴下の繰り返しが気になる
キャラデザ:
美術:学校も夜景ハイウェイも巧い</t>
    <phoneticPr fontId="1"/>
  </si>
  <si>
    <t>演出:ヨミとソルが悪女イアナを取り合う。雑な楽曲で月夜に戦うヨミとイアナ、落下を助けるソルが寧ろ面白い
脚本:熱血→優しい→美形ピカレスクへの好み進化。木の葉暗殺再開
絵コンテ:女性作家における美形とデフォルメの往復間隔が寧ろギャグを加速。ディーンの雑な造詣が寧ろミュージカルと並走すると高度なギャグになる発見
キャラデザ: ヒロインに人望もデザインもボディラインも集中させて悪役から要素を引き剥がす観点からヒロインを逆推しする構図。素人の構想する造詣だからこそ単純な造詣の基本からはみ出す可笑しさ面白みが出る</t>
    <phoneticPr fontId="1"/>
  </si>
  <si>
    <t>点
演出;転生なのに右顧左眄する姫が良い
脚本;黒魔法に堕ちる寓話姫に同情するアナタシア
絵コンテ;奔り泣きだす姫がMVP
キャラデザ;父から受け継ぐ肉体と受け継げない能力。密輸犯のような財宝泥棒姫ｗおはだけ父
美術;平面感はあるも綺麗な外装内装。庭の純金意匠が凄いが喰いつく姫も陰茎も凄いｗケーキ造詣も凄い
音響;</t>
    <rPh sb="5" eb="7">
      <t>テンセイ</t>
    </rPh>
    <rPh sb="10" eb="14">
      <t>ウコサベン</t>
    </rPh>
    <rPh sb="16" eb="17">
      <t>ヒメ</t>
    </rPh>
    <rPh sb="18" eb="19">
      <t>ヨ</t>
    </rPh>
    <rPh sb="24" eb="27">
      <t>クロマホウ</t>
    </rPh>
    <rPh sb="28" eb="29">
      <t>オ</t>
    </rPh>
    <rPh sb="31" eb="33">
      <t>グウワ</t>
    </rPh>
    <rPh sb="33" eb="34">
      <t>ヒメ</t>
    </rPh>
    <rPh sb="35" eb="37">
      <t>ドウジョウ</t>
    </rPh>
    <rPh sb="50" eb="51">
      <t>ハシ</t>
    </rPh>
    <rPh sb="52" eb="53">
      <t>ナ</t>
    </rPh>
    <rPh sb="56" eb="57">
      <t>ヒメ</t>
    </rPh>
    <rPh sb="68" eb="69">
      <t>チチ</t>
    </rPh>
    <rPh sb="71" eb="72">
      <t>ウ</t>
    </rPh>
    <rPh sb="73" eb="74">
      <t>ツ</t>
    </rPh>
    <rPh sb="75" eb="77">
      <t>ニクタイ</t>
    </rPh>
    <rPh sb="78" eb="79">
      <t>ウ</t>
    </rPh>
    <rPh sb="80" eb="81">
      <t>ツ</t>
    </rPh>
    <rPh sb="84" eb="86">
      <t>ノウリョク</t>
    </rPh>
    <rPh sb="87" eb="89">
      <t>ミツユ</t>
    </rPh>
    <rPh sb="89" eb="90">
      <t>ハン</t>
    </rPh>
    <rPh sb="94" eb="96">
      <t>ザイホウ</t>
    </rPh>
    <rPh sb="96" eb="98">
      <t>ドロボウ</t>
    </rPh>
    <rPh sb="98" eb="99">
      <t>ヒメ</t>
    </rPh>
    <rPh sb="104" eb="105">
      <t>チチ</t>
    </rPh>
    <rPh sb="109" eb="111">
      <t>ヘイメン</t>
    </rPh>
    <rPh sb="111" eb="112">
      <t>カン</t>
    </rPh>
    <rPh sb="116" eb="118">
      <t>キレイ</t>
    </rPh>
    <rPh sb="119" eb="123">
      <t>ガイソウナイソウ</t>
    </rPh>
    <rPh sb="124" eb="125">
      <t>ニワ</t>
    </rPh>
    <rPh sb="126" eb="128">
      <t>ジュンキン</t>
    </rPh>
    <rPh sb="128" eb="130">
      <t>イショウ</t>
    </rPh>
    <rPh sb="131" eb="132">
      <t>スゴ</t>
    </rPh>
    <rPh sb="134" eb="135">
      <t>ク</t>
    </rPh>
    <rPh sb="138" eb="139">
      <t>ヒメ</t>
    </rPh>
    <rPh sb="140" eb="142">
      <t>インケイ</t>
    </rPh>
    <rPh sb="143" eb="144">
      <t>スゴ</t>
    </rPh>
    <rPh sb="149" eb="151">
      <t>ゾウケイ</t>
    </rPh>
    <rPh sb="152" eb="153">
      <t>スゴ</t>
    </rPh>
    <phoneticPr fontId="1"/>
  </si>
  <si>
    <t>点
演出;転生復讐黒スパダリの偽装。中華圏におけるギリシア的エロス理解を観るおはだけ父造詣
脚本;父王毎日ヌン活
絵コンテ;特色はデフォルメの可愛さにあるか。毎日はだける父
キャラデザ;リリアンにしろ立ち絵ヒキ構図のバランス崩壊は気になる
美術;ヌン活ケーキの緻密さに息を呑むがコンテで直ぐ崩れるのは愛嬌
音響;</t>
    <rPh sb="5" eb="7">
      <t>テンセイ</t>
    </rPh>
    <rPh sb="7" eb="9">
      <t>フクシュウ</t>
    </rPh>
    <rPh sb="9" eb="10">
      <t>クロ</t>
    </rPh>
    <rPh sb="15" eb="17">
      <t>ギソウ</t>
    </rPh>
    <rPh sb="18" eb="21">
      <t>チュウカケン</t>
    </rPh>
    <rPh sb="29" eb="30">
      <t>テキ</t>
    </rPh>
    <rPh sb="33" eb="35">
      <t>リカイ</t>
    </rPh>
    <rPh sb="36" eb="37">
      <t>ミ</t>
    </rPh>
    <rPh sb="42" eb="43">
      <t>チチ</t>
    </rPh>
    <rPh sb="43" eb="45">
      <t>ゾウケイ</t>
    </rPh>
    <rPh sb="49" eb="50">
      <t>チチ</t>
    </rPh>
    <rPh sb="50" eb="51">
      <t>オウ</t>
    </rPh>
    <rPh sb="51" eb="53">
      <t>マイニチ</t>
    </rPh>
    <rPh sb="55" eb="56">
      <t>カツ</t>
    </rPh>
    <rPh sb="62" eb="64">
      <t>トクショク</t>
    </rPh>
    <rPh sb="71" eb="73">
      <t>カワイ</t>
    </rPh>
    <rPh sb="79" eb="81">
      <t>マイニチ</t>
    </rPh>
    <rPh sb="85" eb="86">
      <t>チチ</t>
    </rPh>
    <rPh sb="100" eb="101">
      <t>タ</t>
    </rPh>
    <rPh sb="102" eb="103">
      <t>エ</t>
    </rPh>
    <rPh sb="105" eb="107">
      <t>コウズ</t>
    </rPh>
    <rPh sb="112" eb="114">
      <t>ホウカイ</t>
    </rPh>
    <rPh sb="115" eb="116">
      <t>キ</t>
    </rPh>
    <rPh sb="125" eb="126">
      <t>カツ</t>
    </rPh>
    <rPh sb="130" eb="132">
      <t>チミツ</t>
    </rPh>
    <rPh sb="134" eb="135">
      <t>イキ</t>
    </rPh>
    <rPh sb="136" eb="137">
      <t>ノ</t>
    </rPh>
    <rPh sb="143" eb="144">
      <t>ス</t>
    </rPh>
    <rPh sb="145" eb="146">
      <t>クズ</t>
    </rPh>
    <rPh sb="150" eb="152">
      <t>アイキョウ</t>
    </rPh>
    <phoneticPr fontId="1"/>
  </si>
  <si>
    <t>点
演出;ピュグマリオンロマンスとロリコン、現在とデストピアのインセストタブーを対照化して、家族と真実の愛の問い直しは構造的に興味深いも、では閉じた記憶の世界で微睡み続けるしかない世界は魅力的に描けているのか？が次回で問われる
脚本;ロンターヌファミリーの兄弟間LC競争。デートで図書館だが焚書設定は？
絵コンテ;インセストタブーのレストラン構図は良い。アキラがユウグレ庇い撃ち抜かれるラストのヒキ、、
キャラデザ;ユウグレとトワサの確信犯的関係性の示唆。ユウグレが吞兵衛に
美術;
音響;</t>
    <rPh sb="22" eb="24">
      <t>ゲンザイ</t>
    </rPh>
    <rPh sb="40" eb="43">
      <t>タイショウカ</t>
    </rPh>
    <rPh sb="46" eb="48">
      <t>カゾク</t>
    </rPh>
    <rPh sb="49" eb="51">
      <t>シンジツ</t>
    </rPh>
    <rPh sb="52" eb="53">
      <t>アイ</t>
    </rPh>
    <rPh sb="54" eb="55">
      <t>ト</t>
    </rPh>
    <rPh sb="56" eb="57">
      <t>ナオ</t>
    </rPh>
    <rPh sb="59" eb="62">
      <t>コウゾウテキ</t>
    </rPh>
    <rPh sb="63" eb="66">
      <t>キョウミブカ</t>
    </rPh>
    <rPh sb="71" eb="72">
      <t>ト</t>
    </rPh>
    <rPh sb="74" eb="76">
      <t>キオク</t>
    </rPh>
    <rPh sb="77" eb="79">
      <t>セカイ</t>
    </rPh>
    <rPh sb="80" eb="82">
      <t>マドロミ</t>
    </rPh>
    <rPh sb="83" eb="84">
      <t>ツヅ</t>
    </rPh>
    <rPh sb="90" eb="92">
      <t>セカイ</t>
    </rPh>
    <rPh sb="93" eb="96">
      <t>ミリョクテキ</t>
    </rPh>
    <rPh sb="97" eb="98">
      <t>エガ</t>
    </rPh>
    <rPh sb="106" eb="108">
      <t>ジカイ</t>
    </rPh>
    <rPh sb="109" eb="110">
      <t>ト</t>
    </rPh>
    <rPh sb="128" eb="130">
      <t>キョウダイ</t>
    </rPh>
    <rPh sb="130" eb="131">
      <t>アイダ</t>
    </rPh>
    <rPh sb="133" eb="135">
      <t>キョウソウ</t>
    </rPh>
    <rPh sb="140" eb="143">
      <t>トショカン</t>
    </rPh>
    <rPh sb="145" eb="147">
      <t>フンショ</t>
    </rPh>
    <rPh sb="147" eb="149">
      <t>セッテイ</t>
    </rPh>
    <rPh sb="171" eb="173">
      <t>コウズ</t>
    </rPh>
    <rPh sb="174" eb="175">
      <t>ヨ</t>
    </rPh>
    <rPh sb="185" eb="186">
      <t>カバ</t>
    </rPh>
    <rPh sb="187" eb="188">
      <t>ウ</t>
    </rPh>
    <rPh sb="189" eb="190">
      <t>ヌ</t>
    </rPh>
    <rPh sb="217" eb="221">
      <t>カクシンハンテキ</t>
    </rPh>
    <rPh sb="221" eb="224">
      <t>カンケイセイ</t>
    </rPh>
    <rPh sb="225" eb="227">
      <t>シサ</t>
    </rPh>
    <rPh sb="233" eb="236">
      <t>ノンベエ</t>
    </rPh>
    <phoneticPr fontId="1"/>
  </si>
  <si>
    <t>点　自我の起源と性の起源をセットで考える。モブ＝視聴者＝大鳥の唇の有無を通して食欲と性欲を問い直すフロイト理論的構造であり、性的庇護意匠を煽るヤバさもある
演出;OPの可能性世界とキャラづくりの筋書きが連動する
脚本;吸血鬼の吸い箇所の首と腕。吸血対象を増やす筋立て
絵コンテ;布団で人形相手に吸血練習する可愛さ。石川の馘吸いでモブに唇が生まれ自意識が外に向かう驚き
キャラデザ;モブ大鳥造詣が視聴者の没入感を寧ろ煽るか。石川の児童造詣が性的庇護意匠を寧ろ照射する
美術;ポテチ涎汚いのも性的か
音響;シンセと弦楽とコミカルの統一感
OP:可能性世界の石川が多様な世界線を探り知人を増やすか
ED:</t>
    <rPh sb="2" eb="4">
      <t>ジガ</t>
    </rPh>
    <rPh sb="5" eb="7">
      <t>キゲン</t>
    </rPh>
    <rPh sb="8" eb="9">
      <t>セイ</t>
    </rPh>
    <rPh sb="10" eb="12">
      <t>キゲン</t>
    </rPh>
    <rPh sb="17" eb="18">
      <t>カンガ</t>
    </rPh>
    <rPh sb="24" eb="27">
      <t>シチョウシャ</t>
    </rPh>
    <rPh sb="28" eb="30">
      <t>オオトリ</t>
    </rPh>
    <rPh sb="31" eb="32">
      <t>クチビル</t>
    </rPh>
    <rPh sb="33" eb="35">
      <t>ウム</t>
    </rPh>
    <rPh sb="36" eb="37">
      <t>トオ</t>
    </rPh>
    <rPh sb="39" eb="41">
      <t>ショクヨク</t>
    </rPh>
    <rPh sb="42" eb="44">
      <t>セイヨク</t>
    </rPh>
    <rPh sb="45" eb="46">
      <t>ト</t>
    </rPh>
    <rPh sb="47" eb="48">
      <t>ナオ</t>
    </rPh>
    <rPh sb="53" eb="55">
      <t>リロン</t>
    </rPh>
    <rPh sb="55" eb="56">
      <t>テキ</t>
    </rPh>
    <rPh sb="56" eb="58">
      <t>コウゾウ</t>
    </rPh>
    <rPh sb="62" eb="64">
      <t>セイテキ</t>
    </rPh>
    <rPh sb="64" eb="66">
      <t>ヒゴ</t>
    </rPh>
    <rPh sb="66" eb="68">
      <t>イショウ</t>
    </rPh>
    <rPh sb="69" eb="70">
      <t>アオ</t>
    </rPh>
    <rPh sb="84" eb="89">
      <t>カノウセイセカイ</t>
    </rPh>
    <rPh sb="97" eb="99">
      <t>スジガ</t>
    </rPh>
    <rPh sb="101" eb="103">
      <t>レンドウ</t>
    </rPh>
    <rPh sb="109" eb="112">
      <t>キュウケツキ</t>
    </rPh>
    <rPh sb="113" eb="114">
      <t>ス</t>
    </rPh>
    <rPh sb="115" eb="117">
      <t>カショ</t>
    </rPh>
    <rPh sb="118" eb="119">
      <t>クビ</t>
    </rPh>
    <rPh sb="120" eb="121">
      <t>ウデ</t>
    </rPh>
    <rPh sb="122" eb="126">
      <t>キュウケツタイショウ</t>
    </rPh>
    <rPh sb="127" eb="128">
      <t>フ</t>
    </rPh>
    <rPh sb="130" eb="132">
      <t>スジダ</t>
    </rPh>
    <rPh sb="139" eb="141">
      <t>フトン</t>
    </rPh>
    <rPh sb="142" eb="144">
      <t>ニンギョウ</t>
    </rPh>
    <rPh sb="144" eb="146">
      <t>アイテ</t>
    </rPh>
    <rPh sb="147" eb="149">
      <t>キュウケツ</t>
    </rPh>
    <rPh sb="149" eb="151">
      <t>レンシュウ</t>
    </rPh>
    <rPh sb="153" eb="155">
      <t>カワイ</t>
    </rPh>
    <rPh sb="157" eb="159">
      <t>イシカワ</t>
    </rPh>
    <rPh sb="160" eb="161">
      <t>クビ</t>
    </rPh>
    <rPh sb="161" eb="162">
      <t>ス</t>
    </rPh>
    <rPh sb="167" eb="168">
      <t>クチビル</t>
    </rPh>
    <rPh sb="169" eb="170">
      <t>ウ</t>
    </rPh>
    <rPh sb="172" eb="175">
      <t>ジイシキ</t>
    </rPh>
    <rPh sb="176" eb="177">
      <t>ソト</t>
    </rPh>
    <rPh sb="178" eb="179">
      <t>ム</t>
    </rPh>
    <rPh sb="181" eb="182">
      <t>オドロ</t>
    </rPh>
    <rPh sb="192" eb="194">
      <t>オオトリ</t>
    </rPh>
    <rPh sb="194" eb="196">
      <t>ゾウケイ</t>
    </rPh>
    <rPh sb="197" eb="200">
      <t>シチョウシャ</t>
    </rPh>
    <rPh sb="201" eb="204">
      <t>ボツニュウカン</t>
    </rPh>
    <rPh sb="205" eb="206">
      <t>ムシ</t>
    </rPh>
    <rPh sb="207" eb="208">
      <t>アオ</t>
    </rPh>
    <rPh sb="211" eb="213">
      <t>イシカワ</t>
    </rPh>
    <rPh sb="214" eb="218">
      <t>ジドウゾウケイ</t>
    </rPh>
    <rPh sb="219" eb="221">
      <t>セイテキ</t>
    </rPh>
    <rPh sb="221" eb="223">
      <t>ヒゴ</t>
    </rPh>
    <rPh sb="223" eb="225">
      <t>イショウ</t>
    </rPh>
    <rPh sb="226" eb="227">
      <t>ムシ</t>
    </rPh>
    <rPh sb="228" eb="230">
      <t>ショウシャ</t>
    </rPh>
    <rPh sb="239" eb="240">
      <t>ヨダレ</t>
    </rPh>
    <rPh sb="240" eb="241">
      <t>キタナ</t>
    </rPh>
    <rPh sb="244" eb="246">
      <t>セイテキ</t>
    </rPh>
    <rPh sb="255" eb="257">
      <t>ゲンガク</t>
    </rPh>
    <rPh sb="263" eb="266">
      <t>トウイツカン</t>
    </rPh>
    <rPh sb="270" eb="275">
      <t>カノウセイセカイ</t>
    </rPh>
    <rPh sb="276" eb="278">
      <t>イシカワ</t>
    </rPh>
    <rPh sb="279" eb="281">
      <t>タヨウ</t>
    </rPh>
    <rPh sb="282" eb="285">
      <t>セカイセン</t>
    </rPh>
    <rPh sb="286" eb="287">
      <t>サグ</t>
    </rPh>
    <rPh sb="288" eb="290">
      <t>チジン</t>
    </rPh>
    <rPh sb="291" eb="292">
      <t>フ</t>
    </rPh>
    <phoneticPr fontId="1"/>
  </si>
  <si>
    <t>点
演出;締めで飲む紅茶と佇むそよがバンドの構造を良く示している
脚本;異様な物質への拘りの燈と異様な距離感を測れない愛音、立希。共感覚で寄り添う楽奈、３ｍ、、と呟きつつやばさを指摘しないそよ
絵コンテ;二人の落差と楽奈の反射が良く対照化される。ＥＤの主役は主会の主役
キャラデザ;
美術;
音響;</t>
    <rPh sb="5" eb="6">
      <t>シ</t>
    </rPh>
    <rPh sb="8" eb="9">
      <t>ノ</t>
    </rPh>
    <rPh sb="10" eb="12">
      <t>コウチャ</t>
    </rPh>
    <rPh sb="13" eb="14">
      <t>タタズ</t>
    </rPh>
    <rPh sb="22" eb="24">
      <t>コウゾウ</t>
    </rPh>
    <rPh sb="25" eb="26">
      <t>ヨ</t>
    </rPh>
    <rPh sb="27" eb="28">
      <t>シメ</t>
    </rPh>
    <rPh sb="36" eb="38">
      <t>イヨウ</t>
    </rPh>
    <rPh sb="39" eb="41">
      <t>ブッシツ</t>
    </rPh>
    <rPh sb="43" eb="44">
      <t>コダワ</t>
    </rPh>
    <rPh sb="46" eb="47">
      <t>トモ</t>
    </rPh>
    <rPh sb="48" eb="50">
      <t>イヨウ</t>
    </rPh>
    <rPh sb="51" eb="54">
      <t>キョリカン</t>
    </rPh>
    <rPh sb="55" eb="56">
      <t>ハカ</t>
    </rPh>
    <rPh sb="59" eb="60">
      <t>アイ</t>
    </rPh>
    <rPh sb="60" eb="61">
      <t>オト</t>
    </rPh>
    <rPh sb="62" eb="63">
      <t>タ</t>
    </rPh>
    <rPh sb="63" eb="64">
      <t>ノゾミ</t>
    </rPh>
    <rPh sb="65" eb="68">
      <t>キョウカンカク</t>
    </rPh>
    <rPh sb="69" eb="70">
      <t>ヨ</t>
    </rPh>
    <rPh sb="71" eb="72">
      <t>ソ</t>
    </rPh>
    <rPh sb="73" eb="74">
      <t>ラク</t>
    </rPh>
    <rPh sb="74" eb="75">
      <t>ナ</t>
    </rPh>
    <rPh sb="81" eb="82">
      <t>ツブヤ</t>
    </rPh>
    <rPh sb="89" eb="91">
      <t>シテキ</t>
    </rPh>
    <rPh sb="102" eb="104">
      <t>フタリ</t>
    </rPh>
    <rPh sb="105" eb="107">
      <t>ラクサ</t>
    </rPh>
    <rPh sb="108" eb="110">
      <t>ラクナ</t>
    </rPh>
    <rPh sb="111" eb="113">
      <t>ハンシャ</t>
    </rPh>
    <rPh sb="114" eb="115">
      <t>ヨ</t>
    </rPh>
    <rPh sb="116" eb="119">
      <t>タイショウカ</t>
    </rPh>
    <rPh sb="126" eb="128">
      <t>シュヤク</t>
    </rPh>
    <rPh sb="129" eb="131">
      <t>シュカイ</t>
    </rPh>
    <rPh sb="132" eb="134">
      <t>シュヤク</t>
    </rPh>
    <phoneticPr fontId="1"/>
  </si>
  <si>
    <t>演出:第二のロボ登場
脚本:赤髪ギャルの犬探しで家族/友達作り。私はロボットではありません慌てw原理主義的アルマとギャルが良く、ツンデレを包摂するアルマの仕事が良い
絵コンテ:6犬の同じデザインの天丼とネーミングと発見場所の巧妙さ
キャラデザ:赤髪ギャル疎外
美術:夕焼け街並み
音響:
文藝:永久のユウグレ、spy×family、アルマちゃんで今期擬似家族ツアー</t>
    <rPh sb="3" eb="5">
      <t>ダイニ</t>
    </rPh>
    <rPh sb="8" eb="10">
      <t>トウジョウ</t>
    </rPh>
    <rPh sb="24" eb="26">
      <t>カゾク</t>
    </rPh>
    <rPh sb="48" eb="52">
      <t>ゲンリシュギ</t>
    </rPh>
    <rPh sb="52" eb="53">
      <t>テキ</t>
    </rPh>
    <rPh sb="61" eb="62">
      <t>ヨ</t>
    </rPh>
    <rPh sb="69" eb="71">
      <t>ホウセツ</t>
    </rPh>
    <rPh sb="77" eb="79">
      <t>シゴト</t>
    </rPh>
    <rPh sb="80" eb="81">
      <t>ヨ</t>
    </rPh>
    <phoneticPr fontId="1"/>
  </si>
  <si>
    <t>点
演出;葬儀と戦闘の切り替えでテンポが削がれ気味
脚本;管理社会ディストピアで子供に夢を魅せるサンタが神話を現実に。性別ではなく分化未分化で切り分ける
絵コンテ;葬儀場に全裸で後光に包まれるサンタが宗教的ギャグで良い
キャラデザ;
美術;
音響;ゴスペル風味葬式
ディストピア社会に宗教を導入して閉塞を突破するAveMujica感。宗教的な存在に性的意匠を与えるフェティシズムは超越性</t>
    <rPh sb="5" eb="7">
      <t>ソウギ</t>
    </rPh>
    <rPh sb="8" eb="10">
      <t>セントウ</t>
    </rPh>
    <rPh sb="11" eb="12">
      <t>キ</t>
    </rPh>
    <rPh sb="13" eb="14">
      <t>カ</t>
    </rPh>
    <rPh sb="20" eb="21">
      <t>ソ</t>
    </rPh>
    <rPh sb="23" eb="25">
      <t>キミ</t>
    </rPh>
    <rPh sb="29" eb="33">
      <t>カンリシャカイ</t>
    </rPh>
    <rPh sb="40" eb="42">
      <t>コドモ</t>
    </rPh>
    <rPh sb="43" eb="44">
      <t>ユメ</t>
    </rPh>
    <rPh sb="45" eb="46">
      <t>ミ</t>
    </rPh>
    <rPh sb="52" eb="54">
      <t>シンワ</t>
    </rPh>
    <rPh sb="55" eb="57">
      <t>ゲンジツ</t>
    </rPh>
    <rPh sb="59" eb="61">
      <t>セイベツ</t>
    </rPh>
    <rPh sb="65" eb="67">
      <t>ブンカ</t>
    </rPh>
    <rPh sb="67" eb="70">
      <t>ミブンカ</t>
    </rPh>
    <rPh sb="71" eb="72">
      <t>キ</t>
    </rPh>
    <rPh sb="73" eb="74">
      <t>ワ</t>
    </rPh>
    <rPh sb="82" eb="85">
      <t>ソウギバ</t>
    </rPh>
    <rPh sb="86" eb="88">
      <t>ゼンラ</t>
    </rPh>
    <rPh sb="89" eb="91">
      <t>ゴコウ</t>
    </rPh>
    <rPh sb="92" eb="93">
      <t>ツツ</t>
    </rPh>
    <rPh sb="100" eb="103">
      <t>シュウキョウテキ</t>
    </rPh>
    <rPh sb="107" eb="108">
      <t>ヨ</t>
    </rPh>
    <rPh sb="128" eb="130">
      <t>フウミ</t>
    </rPh>
    <rPh sb="130" eb="132">
      <t>ソウシキ</t>
    </rPh>
    <rPh sb="139" eb="141">
      <t>シャカイ</t>
    </rPh>
    <rPh sb="142" eb="144">
      <t>シュウキョウ</t>
    </rPh>
    <rPh sb="145" eb="147">
      <t>ドウニュウ</t>
    </rPh>
    <rPh sb="149" eb="151">
      <t>ヘイソク</t>
    </rPh>
    <rPh sb="152" eb="154">
      <t>トッパ</t>
    </rPh>
    <rPh sb="165" eb="166">
      <t>カン</t>
    </rPh>
    <rPh sb="167" eb="170">
      <t>シュウキョウテキ</t>
    </rPh>
    <rPh sb="171" eb="173">
      <t>ソンザイ</t>
    </rPh>
    <rPh sb="174" eb="178">
      <t>セイテキイショウ</t>
    </rPh>
    <rPh sb="179" eb="180">
      <t>アタ</t>
    </rPh>
    <rPh sb="190" eb="193">
      <t>チョウエツセイ</t>
    </rPh>
    <phoneticPr fontId="1"/>
  </si>
  <si>
    <t>点
演出;中間CM長過ぎで絵コンテ通り深海気分に。水中ならしょぼいＣＧも飛沫で流麗に魅せる発見
脚本;アフタービートの滲み込み。音を聞いて踊れているか
絵コンテ;おんちゃん部長のクラブムーブの説明から広げる緊張対策と世界の拡がりが凄い。CGダンスは雑だがメダリスト等が凄すぎた,,カボが動き出す深海が良い
キャラデザ;何も言わなくていい、羊宮妃那がの優しい声がやばい。カボの軽い告白で吃音が一瞬恢復？娘も気付く
美術;
音響;オーデイションも練習も最期の音楽も良い</t>
    <rPh sb="5" eb="7">
      <t>チュウカン</t>
    </rPh>
    <rPh sb="9" eb="11">
      <t>ナガス</t>
    </rPh>
    <rPh sb="13" eb="14">
      <t>エ</t>
    </rPh>
    <rPh sb="17" eb="18">
      <t>トオ</t>
    </rPh>
    <rPh sb="19" eb="21">
      <t>シンカイ</t>
    </rPh>
    <rPh sb="21" eb="23">
      <t>キブン</t>
    </rPh>
    <rPh sb="25" eb="27">
      <t>スイチュウ</t>
    </rPh>
    <rPh sb="36" eb="38">
      <t>シブキ</t>
    </rPh>
    <rPh sb="39" eb="41">
      <t>リュウレイ</t>
    </rPh>
    <rPh sb="42" eb="43">
      <t>ミ</t>
    </rPh>
    <rPh sb="45" eb="47">
      <t>ハッケン</t>
    </rPh>
    <rPh sb="59" eb="60">
      <t>シ</t>
    </rPh>
    <rPh sb="61" eb="62">
      <t>コ</t>
    </rPh>
    <rPh sb="64" eb="65">
      <t>オト</t>
    </rPh>
    <rPh sb="66" eb="67">
      <t>キ</t>
    </rPh>
    <rPh sb="69" eb="70">
      <t>オド</t>
    </rPh>
    <rPh sb="86" eb="88">
      <t>ブチョウ</t>
    </rPh>
    <rPh sb="96" eb="98">
      <t>セツメイ</t>
    </rPh>
    <rPh sb="100" eb="101">
      <t>ヒロ</t>
    </rPh>
    <rPh sb="103" eb="107">
      <t>キンチョウタイサク</t>
    </rPh>
    <rPh sb="108" eb="110">
      <t>セカイ</t>
    </rPh>
    <rPh sb="111" eb="112">
      <t>ヒロ</t>
    </rPh>
    <rPh sb="115" eb="116">
      <t>スゴ</t>
    </rPh>
    <rPh sb="124" eb="125">
      <t>ザツ</t>
    </rPh>
    <rPh sb="132" eb="133">
      <t>ナド</t>
    </rPh>
    <rPh sb="134" eb="135">
      <t>スゴ</t>
    </rPh>
    <rPh sb="143" eb="144">
      <t>ウゴ</t>
    </rPh>
    <rPh sb="145" eb="146">
      <t>ダ</t>
    </rPh>
    <rPh sb="147" eb="149">
      <t>シンカイ</t>
    </rPh>
    <rPh sb="150" eb="151">
      <t>ヨ</t>
    </rPh>
    <rPh sb="159" eb="160">
      <t>ナニ</t>
    </rPh>
    <rPh sb="161" eb="162">
      <t>イ</t>
    </rPh>
    <rPh sb="169" eb="173">
      <t>ヨウミヤヒナ</t>
    </rPh>
    <rPh sb="175" eb="176">
      <t>ヤサ</t>
    </rPh>
    <rPh sb="178" eb="179">
      <t>コエ</t>
    </rPh>
    <rPh sb="187" eb="188">
      <t>カル</t>
    </rPh>
    <rPh sb="189" eb="191">
      <t>コクハク</t>
    </rPh>
    <rPh sb="192" eb="194">
      <t>キツオン</t>
    </rPh>
    <rPh sb="195" eb="197">
      <t>イッシュン</t>
    </rPh>
    <rPh sb="197" eb="199">
      <t>カイフク</t>
    </rPh>
    <rPh sb="200" eb="201">
      <t>ムスメ</t>
    </rPh>
    <rPh sb="202" eb="204">
      <t>キヅ</t>
    </rPh>
    <rPh sb="221" eb="223">
      <t>レンシュウ</t>
    </rPh>
    <rPh sb="224" eb="226">
      <t>サイゴ</t>
    </rPh>
    <rPh sb="227" eb="229">
      <t>オンガク</t>
    </rPh>
    <rPh sb="230" eb="231">
      <t>ヨ</t>
    </rPh>
    <phoneticPr fontId="1"/>
  </si>
  <si>
    <t>点
演出;机と椅子、窓の蝶番の隠喩と、繋と朝香の距離感も優しい獣の欲情も良いが
脚本;人外に唐突に欲情する朝香は石見舞菜香の演技が巧いだけに意味不明。唸り声で弱みを詰る繋は良い
絵コンテ;教科書投げつけ関連はキチンと描いてくれ
キャラデザ;相田のがイケメンに見える
美術;
音響;</t>
    <rPh sb="5" eb="6">
      <t>ツクエ</t>
    </rPh>
    <rPh sb="7" eb="9">
      <t>イス</t>
    </rPh>
    <rPh sb="10" eb="11">
      <t>マド</t>
    </rPh>
    <rPh sb="12" eb="14">
      <t>チョウツガイ</t>
    </rPh>
    <rPh sb="15" eb="17">
      <t>インユ</t>
    </rPh>
    <rPh sb="19" eb="20">
      <t>ツナ</t>
    </rPh>
    <rPh sb="21" eb="23">
      <t>アサカ</t>
    </rPh>
    <rPh sb="43" eb="45">
      <t>ジンガイ</t>
    </rPh>
    <rPh sb="46" eb="48">
      <t>トウトツ</t>
    </rPh>
    <rPh sb="49" eb="51">
      <t>ヨクジョウ</t>
    </rPh>
    <rPh sb="53" eb="55">
      <t>アサカ</t>
    </rPh>
    <rPh sb="62" eb="64">
      <t>エンギ</t>
    </rPh>
    <rPh sb="65" eb="66">
      <t>ウマ</t>
    </rPh>
    <rPh sb="70" eb="74">
      <t>イミフメイ</t>
    </rPh>
    <rPh sb="75" eb="76">
      <t>ウナ</t>
    </rPh>
    <rPh sb="77" eb="78">
      <t>ゴエ</t>
    </rPh>
    <rPh sb="79" eb="80">
      <t>ヨワ</t>
    </rPh>
    <rPh sb="82" eb="83">
      <t>ナジ</t>
    </rPh>
    <rPh sb="84" eb="85">
      <t>ツナ</t>
    </rPh>
    <rPh sb="86" eb="87">
      <t>ヨ</t>
    </rPh>
    <rPh sb="94" eb="97">
      <t>キョウカショ</t>
    </rPh>
    <rPh sb="97" eb="98">
      <t>ナ</t>
    </rPh>
    <rPh sb="101" eb="103">
      <t>カンレン</t>
    </rPh>
    <rPh sb="108" eb="109">
      <t>エガ</t>
    </rPh>
    <rPh sb="120" eb="122">
      <t>アイダ</t>
    </rPh>
    <rPh sb="129" eb="130">
      <t>ミ</t>
    </rPh>
    <phoneticPr fontId="1"/>
  </si>
  <si>
    <t>演出;
脚本;
絵コンテ;エルフ周りのコンテは綺麗。追放までの下りがやや散漫。王と王女支配を逃れる第二の逃走判発生
キャラデザ;サラン団長あっさり暗殺
美術;
音響;
OP:</t>
    <rPh sb="16" eb="17">
      <t>マワ</t>
    </rPh>
    <rPh sb="23" eb="25">
      <t>キレイ</t>
    </rPh>
    <rPh sb="26" eb="28">
      <t>ツイホウ</t>
    </rPh>
    <rPh sb="31" eb="32">
      <t>クダ</t>
    </rPh>
    <rPh sb="36" eb="38">
      <t>サンマン</t>
    </rPh>
    <rPh sb="39" eb="40">
      <t>オウ</t>
    </rPh>
    <rPh sb="41" eb="43">
      <t>オウジョ</t>
    </rPh>
    <rPh sb="43" eb="45">
      <t>シハイ</t>
    </rPh>
    <rPh sb="46" eb="47">
      <t>ノガ</t>
    </rPh>
    <rPh sb="49" eb="51">
      <t>ダイニ</t>
    </rPh>
    <rPh sb="52" eb="54">
      <t>トウソウ</t>
    </rPh>
    <rPh sb="54" eb="55">
      <t>ハン</t>
    </rPh>
    <rPh sb="55" eb="57">
      <t>ハッセイ</t>
    </rPh>
    <rPh sb="67" eb="69">
      <t>ダンチョウ</t>
    </rPh>
    <rPh sb="73" eb="75">
      <t>アンサツ</t>
    </rPh>
    <phoneticPr fontId="1"/>
  </si>
  <si>
    <t>演出;
脚本;自己突っ込みエルフと猫。王族が悪魔過ぎｗ
絵コンテ;猫魔物ヨルとエルフが仲間に。魔物と人間の対立軸を転倒する同族殺し意匠世界
キャラデザ;エルフ唐突に晶に近づき過ぎ
美術;日本の天守閣も出しちゃうｗ
音響;
OP:
ED;BONNIEPINKの透き通る歌声と歌詞が透明感の高いアメリアの水面の造詣に良く似合う</t>
    <rPh sb="7" eb="10">
      <t>ジコツ</t>
    </rPh>
    <rPh sb="11" eb="12">
      <t>コ</t>
    </rPh>
    <rPh sb="17" eb="18">
      <t>ネコ</t>
    </rPh>
    <rPh sb="19" eb="21">
      <t>オウゾク</t>
    </rPh>
    <rPh sb="22" eb="24">
      <t>アクマ</t>
    </rPh>
    <rPh sb="24" eb="25">
      <t>ス</t>
    </rPh>
    <rPh sb="33" eb="34">
      <t>ネコ</t>
    </rPh>
    <rPh sb="34" eb="36">
      <t>マモノ</t>
    </rPh>
    <rPh sb="43" eb="45">
      <t>ナカマ</t>
    </rPh>
    <rPh sb="47" eb="49">
      <t>マモノ</t>
    </rPh>
    <rPh sb="50" eb="52">
      <t>ニンゲン</t>
    </rPh>
    <rPh sb="53" eb="56">
      <t>タイリツジク</t>
    </rPh>
    <rPh sb="57" eb="59">
      <t>テントウ</t>
    </rPh>
    <rPh sb="61" eb="64">
      <t>ドウゾクコロ</t>
    </rPh>
    <rPh sb="65" eb="67">
      <t>イショウ</t>
    </rPh>
    <rPh sb="67" eb="69">
      <t>セカイ</t>
    </rPh>
    <rPh sb="79" eb="81">
      <t>トウトツ</t>
    </rPh>
    <rPh sb="82" eb="83">
      <t>アキラ</t>
    </rPh>
    <rPh sb="84" eb="85">
      <t>チカ</t>
    </rPh>
    <rPh sb="87" eb="88">
      <t>ス</t>
    </rPh>
    <rPh sb="93" eb="95">
      <t>ニホン</t>
    </rPh>
    <rPh sb="96" eb="99">
      <t>テンシュカク</t>
    </rPh>
    <rPh sb="100" eb="101">
      <t>ダ</t>
    </rPh>
    <rPh sb="129" eb="130">
      <t>ス</t>
    </rPh>
    <rPh sb="131" eb="132">
      <t>トオ</t>
    </rPh>
    <rPh sb="133" eb="135">
      <t>ウタゴエ</t>
    </rPh>
    <rPh sb="136" eb="138">
      <t>カシ</t>
    </rPh>
    <rPh sb="139" eb="142">
      <t>トウメイカン</t>
    </rPh>
    <rPh sb="143" eb="144">
      <t>タカ</t>
    </rPh>
    <rPh sb="150" eb="152">
      <t>ミナモ</t>
    </rPh>
    <rPh sb="153" eb="155">
      <t>ゾウケイ</t>
    </rPh>
    <rPh sb="156" eb="157">
      <t>ヨ</t>
    </rPh>
    <rPh sb="158" eb="160">
      <t>ニア</t>
    </rPh>
    <phoneticPr fontId="1"/>
  </si>
  <si>
    <t>15話　点
演出;テンポオチ落ち
脚本;折角全員集合しても個別対決
絵コンテ;ゾディルも説教
キャラデザ;
美術;
音響;</t>
    <rPh sb="2" eb="3">
      <t>ワ</t>
    </rPh>
    <rPh sb="14" eb="15">
      <t>オ</t>
    </rPh>
    <rPh sb="20" eb="22">
      <t>セッカク</t>
    </rPh>
    <rPh sb="22" eb="24">
      <t>ゼンイン</t>
    </rPh>
    <rPh sb="24" eb="26">
      <t>シュウゴウ</t>
    </rPh>
    <rPh sb="29" eb="31">
      <t>コベツ</t>
    </rPh>
    <rPh sb="31" eb="33">
      <t>タイケツ</t>
    </rPh>
    <rPh sb="44" eb="46">
      <t>セッキョウ</t>
    </rPh>
    <phoneticPr fontId="1"/>
  </si>
  <si>
    <t>点
演出;
脚本;深海妖怪と九尾の狐が比名子を取り合うが冗長。更に唐突な料理番組は良くない
絵コンテ;比名子の腕を解く美胡の腕の滑らかで静謐な構造
キャラデザ;美胡のヤンキー的親存在浮上。輪郭のある野山先生
美術;watatabe café,,
音響;
ED:可愛いファイルーズあいアルバム回のChooChooTrainが良い</t>
    <rPh sb="9" eb="11">
      <t>シンカイ</t>
    </rPh>
    <rPh sb="11" eb="13">
      <t>ヨウカイ</t>
    </rPh>
    <rPh sb="14" eb="16">
      <t>キュウビ</t>
    </rPh>
    <rPh sb="17" eb="18">
      <t>キツネ</t>
    </rPh>
    <rPh sb="19" eb="22">
      <t>ヒナコ</t>
    </rPh>
    <rPh sb="23" eb="24">
      <t>ト</t>
    </rPh>
    <rPh sb="25" eb="26">
      <t>ア</t>
    </rPh>
    <rPh sb="28" eb="30">
      <t>ジョウチョウ</t>
    </rPh>
    <rPh sb="31" eb="32">
      <t>サラ</t>
    </rPh>
    <rPh sb="33" eb="35">
      <t>トウトツ</t>
    </rPh>
    <rPh sb="36" eb="40">
      <t>リョウリバングミ</t>
    </rPh>
    <rPh sb="41" eb="42">
      <t>ヨ</t>
    </rPh>
    <rPh sb="55" eb="56">
      <t>ウデ</t>
    </rPh>
    <rPh sb="57" eb="58">
      <t>ホド</t>
    </rPh>
    <rPh sb="62" eb="63">
      <t>ウデ</t>
    </rPh>
    <rPh sb="64" eb="65">
      <t>ナメ</t>
    </rPh>
    <rPh sb="68" eb="70">
      <t>セイヒツ</t>
    </rPh>
    <rPh sb="71" eb="73">
      <t>コウゾウ</t>
    </rPh>
    <rPh sb="87" eb="88">
      <t>テキ</t>
    </rPh>
    <rPh sb="88" eb="89">
      <t>オヤ</t>
    </rPh>
    <rPh sb="89" eb="91">
      <t>ソンザイ</t>
    </rPh>
    <rPh sb="91" eb="93">
      <t>フジョウ</t>
    </rPh>
    <rPh sb="94" eb="96">
      <t>リンカク</t>
    </rPh>
    <rPh sb="99" eb="103">
      <t>ノヤマセンセイ</t>
    </rPh>
    <rPh sb="130" eb="132">
      <t>カワイ</t>
    </rPh>
    <rPh sb="145" eb="146">
      <t>カイ</t>
    </rPh>
    <rPh sb="161" eb="162">
      <t>イ</t>
    </rPh>
    <phoneticPr fontId="1"/>
  </si>
  <si>
    <t>点
演出;
脚本;もうバレてる葉佳瑶、、脅しながら2度抱くスパダリ夏淳于
絵コンテ;
キャラデザ;
美術;ピータンの艶やかさ凄い。国風貌の風景も凄い
音響;</t>
    <rPh sb="58" eb="59">
      <t>ツヤ</t>
    </rPh>
    <rPh sb="62" eb="63">
      <t>スゴ</t>
    </rPh>
    <rPh sb="65" eb="68">
      <t>コクフウボウ</t>
    </rPh>
    <rPh sb="69" eb="71">
      <t>フウケイ</t>
    </rPh>
    <rPh sb="72" eb="73">
      <t>スゴ</t>
    </rPh>
    <phoneticPr fontId="1"/>
  </si>
  <si>
    <t>点
演出;会話の緩急、幕引き、不穏感、音楽の全てが統合的で飽きない
脚本;3回目失敗。エンジニア権限付与。グノーシア全滅も新キャラでルール改変か
絵コンテ;ラキオのコールドスリープ送りの前後の断絶が面白い
キャラデザ;関智一の宇宙人ファンク造詣が良い
美術;宇宙百合と厨房と甲番
音響;会話劇とデジタルな不安感の煽動</t>
    <rPh sb="5" eb="7">
      <t>カイワ</t>
    </rPh>
    <rPh sb="8" eb="10">
      <t>カンキュウ</t>
    </rPh>
    <rPh sb="11" eb="13">
      <t>マクヒ</t>
    </rPh>
    <rPh sb="15" eb="17">
      <t>フオン</t>
    </rPh>
    <rPh sb="17" eb="18">
      <t>カン</t>
    </rPh>
    <rPh sb="19" eb="21">
      <t>オンガク</t>
    </rPh>
    <rPh sb="22" eb="23">
      <t>スベ</t>
    </rPh>
    <rPh sb="25" eb="27">
      <t>トウゴウ</t>
    </rPh>
    <rPh sb="27" eb="28">
      <t>テキ</t>
    </rPh>
    <rPh sb="29" eb="30">
      <t>ア</t>
    </rPh>
    <rPh sb="38" eb="40">
      <t>カイメ</t>
    </rPh>
    <rPh sb="40" eb="42">
      <t>シッパイ</t>
    </rPh>
    <rPh sb="48" eb="50">
      <t>ケンゲン</t>
    </rPh>
    <rPh sb="50" eb="52">
      <t>フヨ</t>
    </rPh>
    <rPh sb="58" eb="60">
      <t>ゼンメツ</t>
    </rPh>
    <rPh sb="61" eb="62">
      <t>シン</t>
    </rPh>
    <rPh sb="69" eb="71">
      <t>カイヘン</t>
    </rPh>
    <rPh sb="90" eb="91">
      <t>オク</t>
    </rPh>
    <rPh sb="93" eb="95">
      <t>ゼンゴ</t>
    </rPh>
    <rPh sb="96" eb="98">
      <t>ダンゼツ</t>
    </rPh>
    <rPh sb="99" eb="101">
      <t>オモシロ</t>
    </rPh>
    <rPh sb="109" eb="112">
      <t>セキトモカズ</t>
    </rPh>
    <rPh sb="113" eb="116">
      <t>ウチュウジン</t>
    </rPh>
    <rPh sb="120" eb="122">
      <t>ゾウケイ</t>
    </rPh>
    <rPh sb="123" eb="124">
      <t>イ</t>
    </rPh>
    <rPh sb="129" eb="131">
      <t>ウチュウ</t>
    </rPh>
    <rPh sb="131" eb="133">
      <t>ユリ</t>
    </rPh>
    <rPh sb="134" eb="136">
      <t>チュウボウ</t>
    </rPh>
    <rPh sb="143" eb="145">
      <t>カイワ</t>
    </rPh>
    <rPh sb="145" eb="146">
      <t>ゲキ</t>
    </rPh>
    <rPh sb="152" eb="155">
      <t>フアンカン</t>
    </rPh>
    <rPh sb="156" eb="158">
      <t>センドウ</t>
    </rPh>
    <phoneticPr fontId="1"/>
  </si>
  <si>
    <t>（16話）点
演出;オベイユアマスターの不適さと底知れなさを示す暗闇部屋ビデオとのラストワルツが構成的
脚本;ジャパンカップの海外ウマ娘紹介
絵コンテ;オベイユアマスターの方がわたたべの美湖より怖さがある
キャラデザ;藤井の道化的記者役回りが楽しいキャラ紹介
美術;
音響;キャラ紹介のP２感
英国代表ムーンライトルナシー、米国巨神ミシェルマイベイビー、ニュージーランド代表エラズリープライド、欧州覇者トニビアンカ、米国代表オベイユアマスター。日本の香ばしい芝ｗ</t>
    <rPh sb="3" eb="4">
      <t>ワ</t>
    </rPh>
    <rPh sb="20" eb="22">
      <t>フテキ</t>
    </rPh>
    <rPh sb="24" eb="26">
      <t>ソコシ</t>
    </rPh>
    <rPh sb="30" eb="31">
      <t>シメ</t>
    </rPh>
    <rPh sb="32" eb="36">
      <t>クラヤミヘヤ</t>
    </rPh>
    <rPh sb="48" eb="51">
      <t>コウセイテキ</t>
    </rPh>
    <rPh sb="63" eb="65">
      <t>カイガイ</t>
    </rPh>
    <rPh sb="67" eb="68">
      <t>ムスメ</t>
    </rPh>
    <rPh sb="68" eb="70">
      <t>ショウカイ</t>
    </rPh>
    <rPh sb="86" eb="87">
      <t>ホウ</t>
    </rPh>
    <rPh sb="93" eb="95">
      <t>ミコ</t>
    </rPh>
    <rPh sb="97" eb="98">
      <t>コワ</t>
    </rPh>
    <rPh sb="109" eb="111">
      <t>フジイ</t>
    </rPh>
    <rPh sb="112" eb="114">
      <t>ドウケ</t>
    </rPh>
    <rPh sb="114" eb="115">
      <t>テキ</t>
    </rPh>
    <rPh sb="115" eb="117">
      <t>キシャ</t>
    </rPh>
    <rPh sb="117" eb="119">
      <t>ヤクマワ</t>
    </rPh>
    <rPh sb="121" eb="122">
      <t>タノ</t>
    </rPh>
    <rPh sb="127" eb="129">
      <t>ショウカイ</t>
    </rPh>
    <rPh sb="140" eb="142">
      <t>ショウカイ</t>
    </rPh>
    <rPh sb="145" eb="146">
      <t>カン</t>
    </rPh>
    <rPh sb="147" eb="151">
      <t>エイコクダイヒョウ</t>
    </rPh>
    <rPh sb="185" eb="187">
      <t>ダイヒョウ</t>
    </rPh>
    <rPh sb="197" eb="201">
      <t>オウシュウハシャ</t>
    </rPh>
    <rPh sb="208" eb="212">
      <t>ベイコクダイヒョウ</t>
    </rPh>
    <rPh sb="222" eb="224">
      <t>ニホン</t>
    </rPh>
    <rPh sb="225" eb="226">
      <t>コウ</t>
    </rPh>
    <rPh sb="229" eb="230">
      <t>シバ</t>
    </rPh>
    <phoneticPr fontId="1"/>
  </si>
  <si>
    <t xml:space="preserve">点
演出;異世界おじさんが仮面ライダーのコスプレでちゃんと遊ぶ。ギャグでも建前と本音で崩れる
脚本;ショッカーと婆を往なす怪人
絵コンテ;電波投げに連なる殺陣が巧い
キャラデザ;柴田ヨクサル女性造詣は乳強調が過ぎる。忍たま乱太郎の食堂おばちゃん原理
美術;V3に観えるか、、
音響;吼える狼と犬遠吠えが諧謔性を増す
</t>
    <rPh sb="37" eb="39">
      <t>タテマエ</t>
    </rPh>
    <rPh sb="40" eb="42">
      <t>ホンネ</t>
    </rPh>
    <rPh sb="43" eb="44">
      <t>クズ</t>
    </rPh>
    <rPh sb="56" eb="57">
      <t>ババア</t>
    </rPh>
    <rPh sb="58" eb="59">
      <t>イ</t>
    </rPh>
    <rPh sb="61" eb="63">
      <t>カイジン</t>
    </rPh>
    <rPh sb="69" eb="71">
      <t>デンパ</t>
    </rPh>
    <rPh sb="71" eb="72">
      <t>ナ</t>
    </rPh>
    <rPh sb="74" eb="75">
      <t>ツラ</t>
    </rPh>
    <rPh sb="77" eb="79">
      <t>タテ</t>
    </rPh>
    <rPh sb="80" eb="81">
      <t>ウマ</t>
    </rPh>
    <rPh sb="89" eb="91">
      <t>シバタ</t>
    </rPh>
    <rPh sb="95" eb="97">
      <t>ジョセイ</t>
    </rPh>
    <rPh sb="97" eb="99">
      <t>ゾウケイ</t>
    </rPh>
    <rPh sb="100" eb="101">
      <t>チチ</t>
    </rPh>
    <rPh sb="101" eb="103">
      <t>キョウチョウ</t>
    </rPh>
    <rPh sb="104" eb="105">
      <t>ス</t>
    </rPh>
    <rPh sb="108" eb="114">
      <t>ニンタマランタロウ</t>
    </rPh>
    <rPh sb="115" eb="117">
      <t>ショクドウ</t>
    </rPh>
    <rPh sb="122" eb="124">
      <t>ゲンリ</t>
    </rPh>
    <rPh sb="131" eb="132">
      <t>ミ</t>
    </rPh>
    <rPh sb="141" eb="142">
      <t>ホ</t>
    </rPh>
    <rPh sb="144" eb="145">
      <t>オオカミ</t>
    </rPh>
    <rPh sb="146" eb="147">
      <t>イヌ</t>
    </rPh>
    <rPh sb="147" eb="149">
      <t>トオボ</t>
    </rPh>
    <rPh sb="151" eb="154">
      <t>カイギャクセイ</t>
    </rPh>
    <rPh sb="155" eb="156">
      <t>マ</t>
    </rPh>
    <phoneticPr fontId="1"/>
  </si>
  <si>
    <t>点
演出;前半の拡げ方に対し後半のグダりと卑近さが落胆を煽る
脚本;万能美少女みずはと現代に広がるフシ世界と目覚めるフシとフシ仲間
絵コンテ;後半唐突に崩れる
キャラデザ;フシに再接続機能。タピオカ飲み過ぎ。不条理母と万能美少女みずはの死に欲望。青木祐樹の造詣雑な虚栄心男子
美術;フシ世界文字で再構成する現代
音響;ダメな後半を支える
OP:Perfumeでだいぶポップに、、
ED:生命の分裂誕生発展を2期以上に水滴造形美で魅せる</t>
    <rPh sb="5" eb="7">
      <t>ゼンハン</t>
    </rPh>
    <rPh sb="8" eb="9">
      <t>ヒロ</t>
    </rPh>
    <rPh sb="10" eb="11">
      <t>カタ</t>
    </rPh>
    <rPh sb="12" eb="13">
      <t>タイ</t>
    </rPh>
    <rPh sb="14" eb="16">
      <t>コウハン</t>
    </rPh>
    <rPh sb="21" eb="23">
      <t>ヒキン</t>
    </rPh>
    <rPh sb="25" eb="27">
      <t>ラクタン</t>
    </rPh>
    <rPh sb="28" eb="29">
      <t>アオ</t>
    </rPh>
    <rPh sb="34" eb="39">
      <t>バンノウビショウジョ</t>
    </rPh>
    <rPh sb="43" eb="45">
      <t>ゲンダイ</t>
    </rPh>
    <rPh sb="46" eb="47">
      <t>ヒロ</t>
    </rPh>
    <rPh sb="51" eb="53">
      <t>セカイ</t>
    </rPh>
    <rPh sb="54" eb="56">
      <t>メザ</t>
    </rPh>
    <rPh sb="63" eb="65">
      <t>ナカマ</t>
    </rPh>
    <rPh sb="71" eb="73">
      <t>コウハン</t>
    </rPh>
    <rPh sb="73" eb="75">
      <t>トウトツ</t>
    </rPh>
    <rPh sb="76" eb="77">
      <t>クズ</t>
    </rPh>
    <rPh sb="89" eb="92">
      <t>サイセツゾク</t>
    </rPh>
    <rPh sb="92" eb="94">
      <t>キノウ</t>
    </rPh>
    <rPh sb="99" eb="100">
      <t>ノ</t>
    </rPh>
    <rPh sb="101" eb="102">
      <t>ス</t>
    </rPh>
    <rPh sb="104" eb="107">
      <t>フジョウリ</t>
    </rPh>
    <rPh sb="107" eb="108">
      <t>ハハ</t>
    </rPh>
    <rPh sb="118" eb="119">
      <t>シ</t>
    </rPh>
    <rPh sb="120" eb="122">
      <t>ヨクボウ</t>
    </rPh>
    <rPh sb="123" eb="127">
      <t>アオキユウキ</t>
    </rPh>
    <rPh sb="128" eb="130">
      <t>ゾウケイ</t>
    </rPh>
    <rPh sb="130" eb="131">
      <t>ザツ</t>
    </rPh>
    <rPh sb="132" eb="135">
      <t>キョエイシン</t>
    </rPh>
    <rPh sb="135" eb="137">
      <t>ダンシ</t>
    </rPh>
    <rPh sb="143" eb="145">
      <t>セカイ</t>
    </rPh>
    <rPh sb="145" eb="147">
      <t>モジ</t>
    </rPh>
    <rPh sb="148" eb="151">
      <t>サイコウセイ</t>
    </rPh>
    <rPh sb="153" eb="155">
      <t>ゲンダイ</t>
    </rPh>
    <rPh sb="162" eb="164">
      <t>コウハン</t>
    </rPh>
    <rPh sb="165" eb="166">
      <t>ササ</t>
    </rPh>
    <rPh sb="193" eb="195">
      <t>セイメイ</t>
    </rPh>
    <rPh sb="196" eb="202">
      <t>ブンレツタンジョウハッテン</t>
    </rPh>
    <rPh sb="204" eb="205">
      <t>キ</t>
    </rPh>
    <rPh sb="205" eb="207">
      <t>イジョウ</t>
    </rPh>
    <rPh sb="208" eb="210">
      <t>スイテキ</t>
    </rPh>
    <rPh sb="210" eb="213">
      <t>ゾウケイビ</t>
    </rPh>
    <rPh sb="214" eb="215">
      <t>ミ</t>
    </rPh>
    <phoneticPr fontId="1"/>
  </si>
  <si>
    <t>90話）点
演出;
脚本;
絵コンテ;
キャラデザ;
美術;
音響;</t>
  </si>
  <si>
    <t>81話）コーデ最高回
演出;
脚本;ハロウィンとプリこーん調査回。じゅりあの卑屈さを怒るえるが良い百合
絵コンテ;オトPの衣装交換。ぬい活男子すばるが愛しい
キャラデザ;ひまり、みつき、つむぎ仮想ハロウィン風ドレスの色彩バランスと造詣が秀逸。シンプルだが魔女風も。じゅりあとえるのコーデもゴシック魔女のモダンな色彩で良い。プリこーんの可愛さにタカラトミー本気を観る
美術;
音響;</t>
    <rPh sb="7" eb="9">
      <t>サイコウ</t>
    </rPh>
    <rPh sb="9" eb="10">
      <t>カイ</t>
    </rPh>
    <rPh sb="29" eb="31">
      <t>チョウサ</t>
    </rPh>
    <rPh sb="31" eb="32">
      <t>カイ</t>
    </rPh>
    <rPh sb="38" eb="40">
      <t>ヒクツ</t>
    </rPh>
    <rPh sb="42" eb="43">
      <t>オコ</t>
    </rPh>
    <rPh sb="47" eb="48">
      <t>ヨ</t>
    </rPh>
    <rPh sb="49" eb="51">
      <t>ユリ</t>
    </rPh>
    <rPh sb="61" eb="63">
      <t>イショウ</t>
    </rPh>
    <rPh sb="63" eb="65">
      <t>コウカン</t>
    </rPh>
    <rPh sb="68" eb="69">
      <t>カツ</t>
    </rPh>
    <rPh sb="69" eb="71">
      <t>ダンシ</t>
    </rPh>
    <rPh sb="75" eb="76">
      <t>イト</t>
    </rPh>
    <rPh sb="96" eb="98">
      <t>カソウ</t>
    </rPh>
    <rPh sb="103" eb="104">
      <t>フウ</t>
    </rPh>
    <rPh sb="108" eb="110">
      <t>シキサイ</t>
    </rPh>
    <rPh sb="115" eb="117">
      <t>ゾウケイ</t>
    </rPh>
    <rPh sb="118" eb="120">
      <t>シュウイツ</t>
    </rPh>
    <rPh sb="127" eb="129">
      <t>マジョ</t>
    </rPh>
    <rPh sb="129" eb="130">
      <t>フウ</t>
    </rPh>
    <rPh sb="148" eb="150">
      <t>マジョ</t>
    </rPh>
    <rPh sb="155" eb="157">
      <t>シキサイ</t>
    </rPh>
    <rPh sb="158" eb="159">
      <t>ヨ</t>
    </rPh>
    <rPh sb="167" eb="169">
      <t>カワイ</t>
    </rPh>
    <rPh sb="177" eb="179">
      <t>ホンキ</t>
    </rPh>
    <rPh sb="180" eb="181">
      <t>ミ</t>
    </rPh>
    <phoneticPr fontId="1"/>
  </si>
  <si>
    <t>最後にひとつだけお願いしてもよろしいでしょうか</t>
  </si>
  <si>
    <t>原作：鳳ナナ（アルファポリス刊）
原作イラスト：沙月
漫画：ほおのきソラ
監督：坂本一也
シリーズ構成：赤尾でこ
キャラクターデザイン：芳我恵理子
プロップデザイン：荒木一成
モンスターデザイン：反田誠二　寺尾憲治　弘瀬智人
美術設定：大原盛仁　ツブキケン
色彩設計：野地弘納
撮影監督：川田哲矢
編集：山田聖実
音楽：椿山日南子
音響監督：本山哲
アニメーション制作：ライデンフィルム
メインプロダクション：ライデンフィルム京都スタジオ
主題歌	OP：「戦場の華」CHiCO with HoneyWorks
ED：「インフェリア」シユイ</t>
    <phoneticPr fontId="1"/>
  </si>
  <si>
    <t>演出;
脚本;
絵コンテ;
キャラデザ;
美術;
音響;</t>
    <phoneticPr fontId="1"/>
  </si>
  <si>
    <t>点
演出;
脚本;冒頭の殴り込みを後述法で詳述する緊張感持続の手法
絵コンテ;スカーレットの殴り込み巧い。踊る狂犬姫
キャラデザ;カイルとジュリアスは分かり易く悪徳と正義で隠れスパダリ導線も観える
美術;
音響;
OP:ライデンフィルムの手練れ動線と綺麗紗の統合が巧い
ED:テレネッツァのコスプレ変化で今後も関係が？
文藝:性別逆転ケンガンアシュラの構造だがカタルシス解消以外の需要が見込めるのかどうか</t>
    <rPh sb="9" eb="11">
      <t>ボウトウ</t>
    </rPh>
    <rPh sb="12" eb="13">
      <t>ナグ</t>
    </rPh>
    <rPh sb="14" eb="15">
      <t>コ</t>
    </rPh>
    <rPh sb="17" eb="20">
      <t>コウジュツホウ</t>
    </rPh>
    <rPh sb="21" eb="23">
      <t>ショウジュツ</t>
    </rPh>
    <rPh sb="25" eb="28">
      <t>キンチョウカン</t>
    </rPh>
    <rPh sb="28" eb="30">
      <t>ジゾク</t>
    </rPh>
    <rPh sb="31" eb="33">
      <t>シュホウ</t>
    </rPh>
    <rPh sb="46" eb="47">
      <t>ナグ</t>
    </rPh>
    <rPh sb="48" eb="49">
      <t>コ</t>
    </rPh>
    <rPh sb="50" eb="51">
      <t>ウマ</t>
    </rPh>
    <rPh sb="53" eb="54">
      <t>オド</t>
    </rPh>
    <rPh sb="55" eb="57">
      <t>キョウケン</t>
    </rPh>
    <rPh sb="57" eb="58">
      <t>ヒメ</t>
    </rPh>
    <rPh sb="75" eb="76">
      <t>ワ</t>
    </rPh>
    <rPh sb="78" eb="79">
      <t>ヤス</t>
    </rPh>
    <rPh sb="80" eb="82">
      <t>アクトク</t>
    </rPh>
    <rPh sb="83" eb="85">
      <t>セイギ</t>
    </rPh>
    <rPh sb="86" eb="87">
      <t>カク</t>
    </rPh>
    <rPh sb="92" eb="94">
      <t>ドウセン</t>
    </rPh>
    <rPh sb="95" eb="96">
      <t>ミ</t>
    </rPh>
    <rPh sb="119" eb="121">
      <t>テダ</t>
    </rPh>
    <rPh sb="122" eb="124">
      <t>ドウセン</t>
    </rPh>
    <rPh sb="125" eb="127">
      <t>キレイ</t>
    </rPh>
    <rPh sb="127" eb="128">
      <t>サ</t>
    </rPh>
    <rPh sb="129" eb="131">
      <t>トウゴウ</t>
    </rPh>
    <rPh sb="132" eb="133">
      <t>ウマ</t>
    </rPh>
    <rPh sb="149" eb="151">
      <t>ヘンカ</t>
    </rPh>
    <rPh sb="152" eb="154">
      <t>コンゴ</t>
    </rPh>
    <rPh sb="155" eb="157">
      <t>カンケイ</t>
    </rPh>
    <rPh sb="160" eb="162">
      <t>ブンゲイ</t>
    </rPh>
    <rPh sb="163" eb="167">
      <t>セイベツギャクテン</t>
    </rPh>
    <rPh sb="176" eb="178">
      <t>コウゾウ</t>
    </rPh>
    <rPh sb="185" eb="187">
      <t>カイショウ</t>
    </rPh>
    <rPh sb="187" eb="189">
      <t>イガイ</t>
    </rPh>
    <rPh sb="190" eb="192">
      <t>ジュヨウ</t>
    </rPh>
    <rPh sb="193" eb="195">
      <t>ミコ</t>
    </rPh>
    <phoneticPr fontId="1"/>
  </si>
  <si>
    <t xml:space="preserve">	監督：西山司
シリーズ構成：森ハヤシ
脚本：森ハヤシ　モラル
キャラクターデザイン：山脇光太郎　　
音楽：多田彰文
原作：『野原ひろし 昼メシの流儀』（キャラクター原作：臼井儀人　漫画：塚原洋一／双葉社）
制作：シンエイ動画
アニメーション制作：DLE
主題歌	OP：「ごはん食べヨ」Mega Shinnosuke
ED：「今日のごはんはなんだろな」サバシスター</t>
    <phoneticPr fontId="1"/>
  </si>
  <si>
    <t>点　10分に纏めて良い。途中で消しそうになる。内容より先行情報で楽しむ作品の典型感。
演出;とりあえずFLASH。寧ろプロが素人テイストアニメで何処迄ウケを取れるかの挑戦か
脚本;ひろしも部下も屑人間だがファン人気で贖える阿りか
絵コンテ;食感の度に飛び交うヒロシを見ると映像切りそうになるのは狙いすぎるFLASHゆえか
キャラデザ;ひろしの言動も動線も逐次鬱陶しいのは既存人気の阿り。間違いを認めず女性目線を重視するミスの繰り返し人生が観える
美術;FLASHだが料理は少し巧い。写真じゃんｗ
音響;
OP:踊るポンポコひろし
ED:実写街を巡るヒロシ、項垂れるヒロシは良い</t>
    <rPh sb="4" eb="5">
      <t>フン</t>
    </rPh>
    <rPh sb="6" eb="7">
      <t>マト</t>
    </rPh>
    <rPh sb="9" eb="10">
      <t>ヨ</t>
    </rPh>
    <rPh sb="12" eb="14">
      <t>トチュウ</t>
    </rPh>
    <rPh sb="15" eb="16">
      <t>ケ</t>
    </rPh>
    <rPh sb="23" eb="25">
      <t>ナイヨウ</t>
    </rPh>
    <rPh sb="27" eb="29">
      <t>センコウ</t>
    </rPh>
    <rPh sb="29" eb="31">
      <t>ジョウホウ</t>
    </rPh>
    <rPh sb="32" eb="33">
      <t>タノ</t>
    </rPh>
    <rPh sb="35" eb="37">
      <t>サクヒン</t>
    </rPh>
    <rPh sb="38" eb="40">
      <t>テンケイ</t>
    </rPh>
    <rPh sb="40" eb="41">
      <t>カン</t>
    </rPh>
    <rPh sb="57" eb="58">
      <t>ムシ</t>
    </rPh>
    <rPh sb="62" eb="64">
      <t>シロウト</t>
    </rPh>
    <rPh sb="72" eb="75">
      <t>ドコマデ</t>
    </rPh>
    <rPh sb="78" eb="79">
      <t>ト</t>
    </rPh>
    <rPh sb="83" eb="85">
      <t>チョウセン</t>
    </rPh>
    <rPh sb="94" eb="96">
      <t>ブカ</t>
    </rPh>
    <rPh sb="97" eb="98">
      <t>クズ</t>
    </rPh>
    <rPh sb="98" eb="100">
      <t>ニンゲン</t>
    </rPh>
    <rPh sb="105" eb="107">
      <t>ニンキ</t>
    </rPh>
    <rPh sb="108" eb="109">
      <t>アガナ</t>
    </rPh>
    <rPh sb="111" eb="112">
      <t>オモネ</t>
    </rPh>
    <rPh sb="120" eb="122">
      <t>ショッカン</t>
    </rPh>
    <rPh sb="123" eb="124">
      <t>タビ</t>
    </rPh>
    <rPh sb="125" eb="126">
      <t>ト</t>
    </rPh>
    <rPh sb="127" eb="128">
      <t>カ</t>
    </rPh>
    <rPh sb="133" eb="134">
      <t>ミ</t>
    </rPh>
    <rPh sb="136" eb="138">
      <t>エイゾウ</t>
    </rPh>
    <rPh sb="138" eb="139">
      <t>キ</t>
    </rPh>
    <rPh sb="147" eb="148">
      <t>ネラ</t>
    </rPh>
    <rPh sb="171" eb="173">
      <t>ゲンドウ</t>
    </rPh>
    <rPh sb="174" eb="176">
      <t>ドウセン</t>
    </rPh>
    <rPh sb="177" eb="179">
      <t>チクジ</t>
    </rPh>
    <rPh sb="179" eb="181">
      <t>ウットウ</t>
    </rPh>
    <rPh sb="185" eb="187">
      <t>キゾン</t>
    </rPh>
    <rPh sb="187" eb="189">
      <t>ニンキ</t>
    </rPh>
    <rPh sb="190" eb="191">
      <t>オモネ</t>
    </rPh>
    <rPh sb="193" eb="195">
      <t>マチガ</t>
    </rPh>
    <rPh sb="197" eb="198">
      <t>ミト</t>
    </rPh>
    <rPh sb="200" eb="202">
      <t>ジョセイ</t>
    </rPh>
    <rPh sb="202" eb="204">
      <t>メセン</t>
    </rPh>
    <rPh sb="205" eb="207">
      <t>ジュウシ</t>
    </rPh>
    <rPh sb="212" eb="213">
      <t>ク</t>
    </rPh>
    <rPh sb="214" eb="215">
      <t>カエ</t>
    </rPh>
    <rPh sb="216" eb="218">
      <t>ジンセイ</t>
    </rPh>
    <rPh sb="219" eb="220">
      <t>ミ</t>
    </rPh>
    <rPh sb="233" eb="235">
      <t>リョウリ</t>
    </rPh>
    <rPh sb="236" eb="237">
      <t>スコ</t>
    </rPh>
    <rPh sb="238" eb="239">
      <t>ウマ</t>
    </rPh>
    <rPh sb="241" eb="243">
      <t>シャシン</t>
    </rPh>
    <rPh sb="255" eb="256">
      <t>オド</t>
    </rPh>
    <rPh sb="268" eb="270">
      <t>ジッシャ</t>
    </rPh>
    <rPh sb="270" eb="271">
      <t>マチ</t>
    </rPh>
    <rPh sb="272" eb="273">
      <t>メグ</t>
    </rPh>
    <rPh sb="278" eb="280">
      <t>ウナダ</t>
    </rPh>
    <rPh sb="286" eb="287">
      <t>ヨ</t>
    </rPh>
    <phoneticPr fontId="1"/>
  </si>
  <si>
    <t>原作：Leeanne M. Krecic（Mongie）
監督：冨安大貴
副監督：森山愛弓
シリーズ構成：松井亜弥
キャラクター原案：えびも
キャラクターデザイン：海老沢咲希
美術監督：池田裕輔
色彩設計：島方亜矢子　鈴木綾乃
撮影監督：山越康司
ビジュアルデザイン：伊東正志　石見優作
編集：神宮司由美
音楽：コーニッシュ
音響監督：三間雅文
企画・プロデュース：スロウカーブ
アニメーション制作：OLM
主題歌	OP：「1,2,Play」久保田利伸
ED：「Left &amp; Right」久保田利伸</t>
    <phoneticPr fontId="1"/>
  </si>
  <si>
    <t>点　OPとEDが最も良い
演出;低予算な昔のマーベル感
脚本;サムの隠れスパダリ。マーシャルとチャールズでサムを取り合うか
絵コンテ;声優の棒読み感とアクション頑張らない感凄い。バウザーも雑。内部感情闘争はインサイドヘッド的
キャラデザ;無表情のアリアドネがギャグ
美術;ガクガク
音響;ポップでキッチュで良い
OP:久保田利伸ｗメロウだが動線は欲しい
ED:OPよりメロウな画面創り</t>
    <rPh sb="8" eb="9">
      <t>モット</t>
    </rPh>
    <rPh sb="10" eb="11">
      <t>イ</t>
    </rPh>
    <rPh sb="16" eb="19">
      <t>テイヨサン</t>
    </rPh>
    <rPh sb="20" eb="21">
      <t>ムカシ</t>
    </rPh>
    <rPh sb="26" eb="27">
      <t>カン</t>
    </rPh>
    <rPh sb="34" eb="35">
      <t>カク</t>
    </rPh>
    <rPh sb="56" eb="57">
      <t>ト</t>
    </rPh>
    <rPh sb="58" eb="59">
      <t>ア</t>
    </rPh>
    <rPh sb="67" eb="69">
      <t>セイユウ</t>
    </rPh>
    <rPh sb="70" eb="72">
      <t>ボウヨ</t>
    </rPh>
    <rPh sb="73" eb="74">
      <t>カン</t>
    </rPh>
    <rPh sb="80" eb="82">
      <t>ガンバ</t>
    </rPh>
    <rPh sb="85" eb="86">
      <t>カン</t>
    </rPh>
    <rPh sb="86" eb="87">
      <t>スゴ</t>
    </rPh>
    <rPh sb="94" eb="95">
      <t>ザツ</t>
    </rPh>
    <rPh sb="96" eb="98">
      <t>ナイブ</t>
    </rPh>
    <rPh sb="98" eb="100">
      <t>カンジョウ</t>
    </rPh>
    <rPh sb="100" eb="102">
      <t>トウソウ</t>
    </rPh>
    <rPh sb="111" eb="112">
      <t>テキ</t>
    </rPh>
    <rPh sb="119" eb="122">
      <t>ムヒョウジョウ</t>
    </rPh>
    <rPh sb="153" eb="154">
      <t>ヨ</t>
    </rPh>
    <rPh sb="159" eb="164">
      <t>クボタトシノブ</t>
    </rPh>
    <rPh sb="170" eb="172">
      <t>ドウセン</t>
    </rPh>
    <rPh sb="173" eb="174">
      <t>ホ</t>
    </rPh>
    <rPh sb="188" eb="190">
      <t>ガメン</t>
    </rPh>
    <rPh sb="190" eb="191">
      <t>ツク</t>
    </rPh>
    <phoneticPr fontId="1"/>
  </si>
  <si>
    <t>点
演出;
脚本;アーサー看病惚れ込み回。ハロウィン時期に学校仮装大会
絵コンテ;電池の山盛り。殺陣は緩慢だがアーサーとロイとで羽交い絞めの逆転が関係性の構図
キャラデザ;マリー2の入れ替えｗ
美術;
音響;童話風味宮廷感
確信する自意識無化とスパダリだが露骨な願望充足をギャグで転がす以上の可能性が観えるか？</t>
    <rPh sb="13" eb="15">
      <t>カンビョウ</t>
    </rPh>
    <rPh sb="15" eb="16">
      <t>ホ</t>
    </rPh>
    <rPh sb="17" eb="18">
      <t>コ</t>
    </rPh>
    <rPh sb="19" eb="20">
      <t>カイ</t>
    </rPh>
    <rPh sb="41" eb="43">
      <t>デンチ</t>
    </rPh>
    <rPh sb="44" eb="45">
      <t>ヤマ</t>
    </rPh>
    <rPh sb="45" eb="46">
      <t>モ</t>
    </rPh>
    <rPh sb="48" eb="50">
      <t>タテ</t>
    </rPh>
    <rPh sb="51" eb="53">
      <t>カンマン</t>
    </rPh>
    <rPh sb="64" eb="66">
      <t>ハガ</t>
    </rPh>
    <rPh sb="67" eb="68">
      <t>ジ</t>
    </rPh>
    <rPh sb="70" eb="72">
      <t>ギャクテン</t>
    </rPh>
    <rPh sb="73" eb="76">
      <t>カンケイセイ</t>
    </rPh>
    <rPh sb="77" eb="79">
      <t>コウズ</t>
    </rPh>
    <rPh sb="91" eb="92">
      <t>イ</t>
    </rPh>
    <rPh sb="93" eb="94">
      <t>カ</t>
    </rPh>
    <rPh sb="104" eb="106">
      <t>ドウワ</t>
    </rPh>
    <rPh sb="106" eb="108">
      <t>フウミ</t>
    </rPh>
    <rPh sb="108" eb="110">
      <t>キュウテイ</t>
    </rPh>
    <rPh sb="110" eb="111">
      <t>カン</t>
    </rPh>
    <rPh sb="112" eb="114">
      <t>カクシン</t>
    </rPh>
    <rPh sb="116" eb="119">
      <t>ジイシキ</t>
    </rPh>
    <rPh sb="119" eb="121">
      <t>ムカ</t>
    </rPh>
    <rPh sb="120" eb="121">
      <t>カ</t>
    </rPh>
    <rPh sb="128" eb="130">
      <t>ロコツ</t>
    </rPh>
    <rPh sb="131" eb="135">
      <t>ガンボウジュウソク</t>
    </rPh>
    <rPh sb="140" eb="141">
      <t>コロ</t>
    </rPh>
    <rPh sb="143" eb="145">
      <t>イジョウ</t>
    </rPh>
    <rPh sb="146" eb="149">
      <t>カノウセイ</t>
    </rPh>
    <rPh sb="150" eb="151">
      <t>ミ</t>
    </rPh>
    <phoneticPr fontId="1"/>
  </si>
  <si>
    <t>演出;子供を観る目付きのヨルは言い訳がましい作者のメタ俯瞰にあるが晶とアメリアはやれやれ系なろう元祖の動線でもあるか
脚本;忌子アメリアとキリカ王女確執回想。王の名代のキリカと決闘する晶。浄化の神聖樹で魅了が解ける。影魔法で風魔法を飲み込む。王の計らいで妹の記憶を呼び戻すが妹は処分すべきｗ
絵コンテ;アメリアが逐次チョロく鬱陶しい。影魔法が飲み込む風魔法が凄い流動と影感
キャラデザ;魅了スキルが利かない暗殺者。アメリアとキリカの仲直りがチョロ過ぎる
美術;
音響;</t>
    <phoneticPr fontId="1"/>
  </si>
  <si>
    <t>点
演出;全員ママ化して未分化吸血少女の食育を支えるのか
脚本;球技大会は前戯だが稚児吸血鬼は可愛く演出される。ハムレット桃太郎で吸血鬼の葛藤は庇護愛に回収される。美術部に回収される石川は自らのピュグマリオンを育成するか
絵コンテ;モブ大鳥空振りとダンク決める石川の対照化。血を吸えない石川の腫れる唇デフォルメの稚児力の高さｗ
キャラデザ;劇押しファン江口、保護者ファン大鳥。授乳/輸血で唇/自意識化する大鳥
美術;
音響;コミカルとファンシーの手数が良い
吸血鬼は稚児＝新世代として愛でられる対象と化し恐怖的存在意義は消失する、、もうタイトル回収される</t>
    <rPh sb="5" eb="7">
      <t>ゼンイン</t>
    </rPh>
    <rPh sb="9" eb="10">
      <t>カ</t>
    </rPh>
    <rPh sb="23" eb="24">
      <t>ササ</t>
    </rPh>
    <rPh sb="32" eb="36">
      <t>キュウギタイカイ</t>
    </rPh>
    <rPh sb="37" eb="38">
      <t>マエ</t>
    </rPh>
    <rPh sb="61" eb="64">
      <t>モモタロウ</t>
    </rPh>
    <rPh sb="65" eb="68">
      <t>キュウケツキ</t>
    </rPh>
    <rPh sb="69" eb="71">
      <t>カットウ</t>
    </rPh>
    <rPh sb="72" eb="74">
      <t>ヒゴ</t>
    </rPh>
    <rPh sb="74" eb="75">
      <t>アイ</t>
    </rPh>
    <rPh sb="76" eb="78">
      <t>カイシュウ</t>
    </rPh>
    <rPh sb="82" eb="85">
      <t>ビジュツブ</t>
    </rPh>
    <rPh sb="86" eb="88">
      <t>カイシュウ</t>
    </rPh>
    <rPh sb="91" eb="93">
      <t>イシカワ</t>
    </rPh>
    <rPh sb="94" eb="95">
      <t>ミズカ</t>
    </rPh>
    <rPh sb="105" eb="107">
      <t>イクセイ</t>
    </rPh>
    <rPh sb="118" eb="120">
      <t>オオトリ</t>
    </rPh>
    <rPh sb="120" eb="122">
      <t>カラブ</t>
    </rPh>
    <rPh sb="127" eb="128">
      <t>キ</t>
    </rPh>
    <rPh sb="130" eb="132">
      <t>イシカワ</t>
    </rPh>
    <rPh sb="133" eb="136">
      <t>タイショウカ</t>
    </rPh>
    <rPh sb="137" eb="138">
      <t>チ</t>
    </rPh>
    <rPh sb="139" eb="140">
      <t>ス</t>
    </rPh>
    <rPh sb="143" eb="145">
      <t>イシカワ</t>
    </rPh>
    <rPh sb="146" eb="147">
      <t>ハ</t>
    </rPh>
    <rPh sb="149" eb="150">
      <t>クチビル</t>
    </rPh>
    <rPh sb="156" eb="158">
      <t>チゴ</t>
    </rPh>
    <rPh sb="158" eb="159">
      <t>チカラ</t>
    </rPh>
    <rPh sb="160" eb="161">
      <t>タカ</t>
    </rPh>
    <rPh sb="170" eb="172">
      <t>ゲキオ</t>
    </rPh>
    <rPh sb="176" eb="178">
      <t>エグチ</t>
    </rPh>
    <rPh sb="179" eb="182">
      <t>ホゴシャ</t>
    </rPh>
    <rPh sb="185" eb="187">
      <t>オオトリ</t>
    </rPh>
    <rPh sb="188" eb="190">
      <t>ジュニュウ</t>
    </rPh>
    <rPh sb="191" eb="193">
      <t>ユケツ</t>
    </rPh>
    <rPh sb="194" eb="195">
      <t>クチビル</t>
    </rPh>
    <rPh sb="196" eb="199">
      <t>ジイシキ</t>
    </rPh>
    <rPh sb="199" eb="200">
      <t>カ</t>
    </rPh>
    <rPh sb="202" eb="204">
      <t>オオトリ</t>
    </rPh>
    <rPh sb="223" eb="225">
      <t>テカズ</t>
    </rPh>
    <rPh sb="226" eb="227">
      <t>イ</t>
    </rPh>
    <rPh sb="229" eb="232">
      <t>キュウケツキ</t>
    </rPh>
    <rPh sb="233" eb="235">
      <t>チゴ</t>
    </rPh>
    <rPh sb="236" eb="239">
      <t>シンセダイ</t>
    </rPh>
    <rPh sb="242" eb="243">
      <t>メ</t>
    </rPh>
    <rPh sb="247" eb="249">
      <t>タイショウ</t>
    </rPh>
    <rPh sb="250" eb="251">
      <t>カ</t>
    </rPh>
    <rPh sb="252" eb="255">
      <t>キョウフテキ</t>
    </rPh>
    <rPh sb="255" eb="257">
      <t>ソンザイ</t>
    </rPh>
    <rPh sb="257" eb="259">
      <t>イギ</t>
    </rPh>
    <rPh sb="260" eb="262">
      <t>ショウシツ</t>
    </rPh>
    <rPh sb="272" eb="274">
      <t>カイシュウ</t>
    </rPh>
    <phoneticPr fontId="1"/>
  </si>
  <si>
    <t>70点
演出:米国ギャグかイケるかどうかが分水嶺か。サムは人生ゲームを攻略出来るのか？
脚本:インフルエンサーの取り巻き匿名多数を責めるサム友人が良い。結局マーシャル、会社上司
同僚のスパダリにも観える。ギャグ切り替えしの米国調子が小気味よい。ラストのマーシャルのガールフレンドも良い
絵コンテ:犬とマーシャルローの馴れ合い反駁は面白
キャラデザ:sm道具、、マーシャルのマッスルボディギャグとゲーム画重畳の構造が良い。</t>
    <phoneticPr fontId="1"/>
  </si>
  <si>
    <t>70点
演出:
脚本:親不在同士の中学生がゲーム開発で意気投合する後述法回。ゲーム制作意図に友人救済を据える情熱の発想で少し面白い
絵コンテ:妹部屋盗聴ビンタが雑。ショボい絵コンテをデフォルメで賄える発見がある
キャラデザ:妹の照れ隠しからウザ絡みのいろは造詣。乙井の食うかの造詣がまどマギ杏子
音響:ゲーム音楽の試し回し</t>
    <rPh sb="150" eb="151">
      <t>コ</t>
    </rPh>
    <phoneticPr fontId="1"/>
  </si>
  <si>
    <t xml:space="preserve">演出:　少し面白いｗ
脚本:父の寝たふりで始まり娘の根貸付で仕舞う。父子とも就寝するエレクトラコンプレックス全開回
絵コンテ:夢の正装と現実の浴衣的王の差異の意味合いは考えるべき。寧ろ全て姫の妄想で難なくスパダリする可能性
キャラデザ:踊り子妃のダイアナのタブーと魔法が使えない娘。引き籠り陛下
美術:焼け爛れる母の肖像画が惨くて良い
音響:
文藝:叫び出すエレクトラコンプレックス
OPのこれ以上御利口にならなくて良い、ミソジニー温存の危惧
</t>
    <rPh sb="4" eb="5">
      <t>スコ</t>
    </rPh>
    <rPh sb="6" eb="8">
      <t>オモシロ</t>
    </rPh>
    <rPh sb="14" eb="15">
      <t>チチ</t>
    </rPh>
    <rPh sb="16" eb="17">
      <t>ネ</t>
    </rPh>
    <rPh sb="21" eb="22">
      <t>ハジ</t>
    </rPh>
    <rPh sb="24" eb="25">
      <t>ムスメ</t>
    </rPh>
    <rPh sb="26" eb="29">
      <t>ネカシツケ</t>
    </rPh>
    <rPh sb="30" eb="32">
      <t>シマ</t>
    </rPh>
    <rPh sb="34" eb="36">
      <t>フシ</t>
    </rPh>
    <rPh sb="38" eb="40">
      <t>シュウシン</t>
    </rPh>
    <rPh sb="54" eb="56">
      <t>ゼンカイ</t>
    </rPh>
    <rPh sb="56" eb="57">
      <t>カイ</t>
    </rPh>
    <rPh sb="141" eb="142">
      <t>ヒ</t>
    </rPh>
    <rPh sb="143" eb="144">
      <t>コモ</t>
    </rPh>
    <rPh sb="145" eb="147">
      <t>ヘイカ</t>
    </rPh>
    <rPh sb="151" eb="152">
      <t>ヤ</t>
    </rPh>
    <rPh sb="153" eb="154">
      <t>タダ</t>
    </rPh>
    <rPh sb="156" eb="157">
      <t>ハハ</t>
    </rPh>
    <rPh sb="158" eb="161">
      <t>ショウゾウガ</t>
    </rPh>
    <rPh sb="162" eb="163">
      <t>ムゴ</t>
    </rPh>
    <rPh sb="165" eb="166">
      <t>ヨ</t>
    </rPh>
    <rPh sb="175" eb="176">
      <t>サケ</t>
    </rPh>
    <rPh sb="177" eb="178">
      <t>ダ</t>
    </rPh>
    <phoneticPr fontId="1"/>
  </si>
  <si>
    <t>点
演出;夏合宿レコーディング帰れませんエンド
脚本;丸戸史明の手法は際どい性的意匠を交えながら記憶と関係性とを相互に差し込み人物造詣を深める構成が巧い。単純な馬鹿男子と調整役に対して奔放な女子のμとセイレーンが魅力的に屹立することで抑々彼女たちの起源に対する欲動が生まれる。μの女子受けSNS投稿。凪の常時顕現とイデアの安定。消されるYOSUKEの記憶。ミラージュの向こうでの凪の発見とSI-VIS結成起源
絵コンテ;キョウヤのエプロンの田舎母風情と攻めるセイレーン。ソウジとキョウヤのデフォルメ喧嘩は可愛い
キャラデザ;そもそも凪とは、、、高木ーセイレーンのダメ女ミュージシャン造詣ｗμのちゃんづけキモがりが好ましい
美術;皇居の未来観
音響;作戦会議のシンセテクノ感</t>
    <rPh sb="5" eb="8">
      <t>ナツガッシュク</t>
    </rPh>
    <rPh sb="15" eb="16">
      <t>カエ</t>
    </rPh>
    <rPh sb="32" eb="34">
      <t>シュホウ</t>
    </rPh>
    <rPh sb="35" eb="36">
      <t>キワ</t>
    </rPh>
    <rPh sb="38" eb="40">
      <t>セイテキ</t>
    </rPh>
    <rPh sb="40" eb="42">
      <t>イショウ</t>
    </rPh>
    <rPh sb="43" eb="44">
      <t>マジ</t>
    </rPh>
    <rPh sb="48" eb="50">
      <t>キオク</t>
    </rPh>
    <rPh sb="51" eb="54">
      <t>カンケイセイ</t>
    </rPh>
    <rPh sb="56" eb="58">
      <t>ソウゴ</t>
    </rPh>
    <rPh sb="59" eb="60">
      <t>サ</t>
    </rPh>
    <rPh sb="61" eb="62">
      <t>コ</t>
    </rPh>
    <rPh sb="63" eb="67">
      <t>ジンブツゾウケイ</t>
    </rPh>
    <rPh sb="68" eb="69">
      <t>フカ</t>
    </rPh>
    <rPh sb="71" eb="73">
      <t>コウセイ</t>
    </rPh>
    <rPh sb="74" eb="75">
      <t>ウマ</t>
    </rPh>
    <rPh sb="77" eb="79">
      <t>タンジュン</t>
    </rPh>
    <rPh sb="80" eb="82">
      <t>バカ</t>
    </rPh>
    <rPh sb="82" eb="84">
      <t>ダンシ</t>
    </rPh>
    <rPh sb="85" eb="88">
      <t>チョウセイヤク</t>
    </rPh>
    <rPh sb="89" eb="90">
      <t>タイ</t>
    </rPh>
    <rPh sb="92" eb="94">
      <t>ホンポウ</t>
    </rPh>
    <rPh sb="95" eb="97">
      <t>ジョシ</t>
    </rPh>
    <rPh sb="106" eb="109">
      <t>ミリョクテキ</t>
    </rPh>
    <rPh sb="110" eb="112">
      <t>キツリツ</t>
    </rPh>
    <rPh sb="117" eb="119">
      <t>ソモソモ</t>
    </rPh>
    <rPh sb="119" eb="121">
      <t>カノジョ</t>
    </rPh>
    <rPh sb="124" eb="126">
      <t>キゲン</t>
    </rPh>
    <rPh sb="127" eb="128">
      <t>タイ</t>
    </rPh>
    <rPh sb="130" eb="132">
      <t>ヨクドウ</t>
    </rPh>
    <rPh sb="133" eb="134">
      <t>ウ</t>
    </rPh>
    <rPh sb="150" eb="151">
      <t>ナギ</t>
    </rPh>
    <rPh sb="152" eb="154">
      <t>ジョウジ</t>
    </rPh>
    <rPh sb="154" eb="156">
      <t>ケンゲン</t>
    </rPh>
    <rPh sb="161" eb="163">
      <t>アンテイ</t>
    </rPh>
    <rPh sb="164" eb="165">
      <t>ケ</t>
    </rPh>
    <rPh sb="175" eb="177">
      <t>キオク</t>
    </rPh>
    <rPh sb="184" eb="185">
      <t>ム</t>
    </rPh>
    <rPh sb="189" eb="190">
      <t>ナギ</t>
    </rPh>
    <rPh sb="191" eb="193">
      <t>ハッケン</t>
    </rPh>
    <rPh sb="200" eb="202">
      <t>ケッセイ</t>
    </rPh>
    <rPh sb="202" eb="204">
      <t>キゲン</t>
    </rPh>
    <rPh sb="220" eb="222">
      <t>イナカ</t>
    </rPh>
    <rPh sb="222" eb="223">
      <t>ハハ</t>
    </rPh>
    <rPh sb="223" eb="225">
      <t>フゼイ</t>
    </rPh>
    <rPh sb="226" eb="227">
      <t>セ</t>
    </rPh>
    <rPh sb="249" eb="251">
      <t>ケンカ</t>
    </rPh>
    <rPh sb="252" eb="254">
      <t>カワイ</t>
    </rPh>
    <rPh sb="266" eb="267">
      <t>ナギ</t>
    </rPh>
    <rPh sb="272" eb="274">
      <t>タカギ</t>
    </rPh>
    <rPh sb="283" eb="284">
      <t>オンナ</t>
    </rPh>
    <rPh sb="291" eb="293">
      <t>ゾウケイ</t>
    </rPh>
    <rPh sb="306" eb="307">
      <t>コノ</t>
    </rPh>
    <rPh sb="314" eb="316">
      <t>コウキョ</t>
    </rPh>
    <rPh sb="317" eb="319">
      <t>ミライ</t>
    </rPh>
    <rPh sb="319" eb="320">
      <t>カン</t>
    </rPh>
    <rPh sb="324" eb="326">
      <t>サクセン</t>
    </rPh>
    <rPh sb="326" eb="328">
      <t>カイギ</t>
    </rPh>
    <rPh sb="335" eb="336">
      <t>カン</t>
    </rPh>
    <phoneticPr fontId="1"/>
  </si>
  <si>
    <t>点　
演出;炎上狙いだが形而上学的に喋り過ぎ。逆説教で逼る千歳は迫真だが連たちがたじろぎ過ぎでは
脚本;健太の反省から同級生への対峙。悪意ある昔の集団と介入する今の集団の小集団対立の田舎の大将的な見苦しさに対し、人生の物語化的介入は一次的な救済の代りに不条理の耐性が身につかぬ懸念が残る。ラムネの瓶と月を対比するのは良いがモノローグはうざい
絵コンテ;眼で語るサークルクラッシャー美姫が良い。
キャラデザ;俺に恋する健太ｗ神罰で無理に納得する健太は情けなく良い。夕湖のうざさ介入がややキモ。明日香が常に水門と川辺とセットの意匠
美術;福井市の中心郊外で涙するラムネ瓶感が夕焼けで良い
音響;</t>
    <rPh sb="6" eb="8">
      <t>エンジョウ</t>
    </rPh>
    <rPh sb="8" eb="9">
      <t>ネラ</t>
    </rPh>
    <rPh sb="12" eb="16">
      <t>ケイジジョウガク</t>
    </rPh>
    <rPh sb="16" eb="17">
      <t>テキ</t>
    </rPh>
    <rPh sb="18" eb="19">
      <t>シャベ</t>
    </rPh>
    <rPh sb="20" eb="21">
      <t>ス</t>
    </rPh>
    <rPh sb="36" eb="37">
      <t>レン</t>
    </rPh>
    <rPh sb="44" eb="45">
      <t>ス</t>
    </rPh>
    <rPh sb="52" eb="54">
      <t>ケンタ</t>
    </rPh>
    <rPh sb="55" eb="57">
      <t>ハンセイ</t>
    </rPh>
    <rPh sb="59" eb="62">
      <t>ドウキュウセイ</t>
    </rPh>
    <rPh sb="64" eb="66">
      <t>タイジ</t>
    </rPh>
    <rPh sb="67" eb="69">
      <t>アクイ</t>
    </rPh>
    <rPh sb="71" eb="72">
      <t>ムカシ</t>
    </rPh>
    <rPh sb="73" eb="75">
      <t>シュウダン</t>
    </rPh>
    <rPh sb="76" eb="78">
      <t>カイニュウ</t>
    </rPh>
    <rPh sb="80" eb="81">
      <t>イマ</t>
    </rPh>
    <rPh sb="82" eb="84">
      <t>シュウダン</t>
    </rPh>
    <rPh sb="85" eb="88">
      <t>ショウシュウダン</t>
    </rPh>
    <rPh sb="88" eb="90">
      <t>タイリツ</t>
    </rPh>
    <rPh sb="91" eb="93">
      <t>イナカ</t>
    </rPh>
    <rPh sb="94" eb="96">
      <t>タイショウ</t>
    </rPh>
    <rPh sb="96" eb="97">
      <t>テキ</t>
    </rPh>
    <rPh sb="98" eb="100">
      <t>ミグル</t>
    </rPh>
    <rPh sb="103" eb="104">
      <t>タイ</t>
    </rPh>
    <rPh sb="148" eb="149">
      <t>ビン</t>
    </rPh>
    <rPh sb="150" eb="151">
      <t>ツキ</t>
    </rPh>
    <rPh sb="152" eb="154">
      <t>タイヒ</t>
    </rPh>
    <rPh sb="158" eb="159">
      <t>イ</t>
    </rPh>
    <rPh sb="176" eb="177">
      <t>メ</t>
    </rPh>
    <rPh sb="178" eb="179">
      <t>カタ</t>
    </rPh>
    <rPh sb="190" eb="192">
      <t>ミキ</t>
    </rPh>
    <rPh sb="193" eb="194">
      <t>ヨ</t>
    </rPh>
    <rPh sb="203" eb="204">
      <t>オレ</t>
    </rPh>
    <rPh sb="205" eb="206">
      <t>コイ</t>
    </rPh>
    <rPh sb="208" eb="210">
      <t>ケンタ</t>
    </rPh>
    <rPh sb="211" eb="213">
      <t>シンバツ</t>
    </rPh>
    <rPh sb="214" eb="216">
      <t>ムリ</t>
    </rPh>
    <rPh sb="217" eb="219">
      <t>ナットク</t>
    </rPh>
    <rPh sb="221" eb="223">
      <t>ケンタ</t>
    </rPh>
    <rPh sb="224" eb="225">
      <t>ナサ</t>
    </rPh>
    <rPh sb="228" eb="229">
      <t>イ</t>
    </rPh>
    <rPh sb="237" eb="239">
      <t>カイニュウ</t>
    </rPh>
    <rPh sb="245" eb="248">
      <t>アスカ</t>
    </rPh>
    <rPh sb="249" eb="250">
      <t>ツネ</t>
    </rPh>
    <rPh sb="251" eb="253">
      <t>スイモン</t>
    </rPh>
    <rPh sb="254" eb="256">
      <t>カワベ</t>
    </rPh>
    <rPh sb="261" eb="263">
      <t>イショウ</t>
    </rPh>
    <rPh sb="267" eb="270">
      <t>フクイシ</t>
    </rPh>
    <rPh sb="271" eb="273">
      <t>チュウシン</t>
    </rPh>
    <rPh sb="273" eb="275">
      <t>コウガイ</t>
    </rPh>
    <rPh sb="276" eb="277">
      <t>ナミダ</t>
    </rPh>
    <rPh sb="282" eb="283">
      <t>ビン</t>
    </rPh>
    <rPh sb="283" eb="284">
      <t>カン</t>
    </rPh>
    <rPh sb="285" eb="287">
      <t>ユウヤ</t>
    </rPh>
    <rPh sb="289" eb="290">
      <t>ヨ</t>
    </rPh>
    <phoneticPr fontId="1"/>
  </si>
  <si>
    <t>80点
演出:やり直す自己紹介を、事実の指摘とおやすみで済ます最期が素敵
脚本:PMSギャグは米国で往なされるのか？クズナルシストに貶されるサムを諫めるオリヴィアの構図がスパイス的に教条的、良い。ゲーム制作者と配信者の光と闇と相剋を描く意図が輝く
絵コンテ:コンテより久保田のopがよく似合う
キャラデザ:花澤香菜に尋ねるアセクシャル</t>
    <phoneticPr fontId="1"/>
  </si>
  <si>
    <t>16話　点
演出;後半は良い、会話より殺陣に注力
脚本;ブロ、ディアとブンドゥスの対峙。情報開示の下り動線少なく冗長。ザンカ死亡？
絵コンテ;ゴキ片手にゴミの価値転倒を説く敵ボス。。桃色竜巻を切り裂くザンカと直後の落差が良い
キャラデザ;ディアの怒りは視聴者寄り。会話と人間が単調で空疎だがザンカの溜息は良い
美術;
音響;くだらない質問をポップとラップとキッチュで流す</t>
    <rPh sb="2" eb="3">
      <t>ワ</t>
    </rPh>
    <rPh sb="9" eb="11">
      <t>コウハン</t>
    </rPh>
    <rPh sb="12" eb="13">
      <t>イ</t>
    </rPh>
    <rPh sb="15" eb="17">
      <t>カイワ</t>
    </rPh>
    <rPh sb="19" eb="21">
      <t>タテ</t>
    </rPh>
    <rPh sb="22" eb="24">
      <t>チュウリョク</t>
    </rPh>
    <rPh sb="41" eb="43">
      <t>タイジ</t>
    </rPh>
    <rPh sb="44" eb="48">
      <t>ジョウホウカイジ</t>
    </rPh>
    <rPh sb="49" eb="50">
      <t>クダ</t>
    </rPh>
    <rPh sb="51" eb="53">
      <t>ドウセン</t>
    </rPh>
    <rPh sb="53" eb="54">
      <t>スク</t>
    </rPh>
    <rPh sb="56" eb="58">
      <t>ジョウチョウ</t>
    </rPh>
    <rPh sb="62" eb="64">
      <t>シボウ</t>
    </rPh>
    <rPh sb="73" eb="75">
      <t>カタテ</t>
    </rPh>
    <rPh sb="79" eb="83">
      <t>カチテントウ</t>
    </rPh>
    <rPh sb="84" eb="85">
      <t>ト</t>
    </rPh>
    <rPh sb="86" eb="87">
      <t>テキ</t>
    </rPh>
    <rPh sb="91" eb="93">
      <t>モモイロ</t>
    </rPh>
    <rPh sb="93" eb="95">
      <t>タツマキ</t>
    </rPh>
    <rPh sb="96" eb="97">
      <t>キ</t>
    </rPh>
    <rPh sb="98" eb="99">
      <t>サ</t>
    </rPh>
    <rPh sb="104" eb="106">
      <t>チョクゴ</t>
    </rPh>
    <rPh sb="107" eb="109">
      <t>ラクサ</t>
    </rPh>
    <rPh sb="110" eb="111">
      <t>イ</t>
    </rPh>
    <rPh sb="123" eb="124">
      <t>イカ</t>
    </rPh>
    <rPh sb="126" eb="129">
      <t>シチョウシャ</t>
    </rPh>
    <rPh sb="129" eb="130">
      <t>ヨ</t>
    </rPh>
    <rPh sb="132" eb="134">
      <t>カイワ</t>
    </rPh>
    <rPh sb="135" eb="137">
      <t>ニンゲン</t>
    </rPh>
    <rPh sb="138" eb="140">
      <t>タンチョウ</t>
    </rPh>
    <rPh sb="141" eb="143">
      <t>クウソ</t>
    </rPh>
    <rPh sb="149" eb="151">
      <t>タメイキ</t>
    </rPh>
    <rPh sb="152" eb="153">
      <t>ヨ</t>
    </rPh>
    <rPh sb="167" eb="169">
      <t>シツモン</t>
    </rPh>
    <rPh sb="183" eb="184">
      <t>ナガ</t>
    </rPh>
    <phoneticPr fontId="1"/>
  </si>
  <si>
    <t>演出:絵コンテの旨さと崩れるキャラでがバランスする行方が気になる
脚本:抜いても生える雑草黒歴史w背景の無い人物造詣が織りなす変態ギャグ漫画女子の露骨な底の浅さは寧ろマイナスからの立ち上がりを考えるか
絵コンテ:崩れる絵コンテも逆風評被害を重ねるこのはとソル
キャラデザ:</t>
    <phoneticPr fontId="1"/>
  </si>
  <si>
    <t>点
演出;音楽と絵の綺麗な九龍ジェネリックロマンス風偽史郷愁だが緩慢さが厳しい
脚本;妖怪大戦争と見せて比名子を取り合うひとでなし達
絵コンテ;妖怪対決は平面的だが綺麗
キャラデザ;ヤンキー美胡と狐の関連性
美術;偽の記憶のレイヤーの霞むテクスチャが留意
音響;郷愁のスケッチピアノ</t>
    <rPh sb="5" eb="7">
      <t>オンガク</t>
    </rPh>
    <rPh sb="8" eb="9">
      <t>エ</t>
    </rPh>
    <rPh sb="10" eb="12">
      <t>キレイ</t>
    </rPh>
    <rPh sb="13" eb="15">
      <t>キュウリュウ</t>
    </rPh>
    <rPh sb="25" eb="26">
      <t>フウ</t>
    </rPh>
    <rPh sb="26" eb="27">
      <t>ニセ</t>
    </rPh>
    <rPh sb="43" eb="48">
      <t>ヨウカイダイセンソウ</t>
    </rPh>
    <rPh sb="49" eb="50">
      <t>ミ</t>
    </rPh>
    <rPh sb="56" eb="57">
      <t>ト</t>
    </rPh>
    <rPh sb="58" eb="59">
      <t>ア</t>
    </rPh>
    <rPh sb="65" eb="66">
      <t>タチ</t>
    </rPh>
    <rPh sb="72" eb="76">
      <t>ヨウカイタイケツ</t>
    </rPh>
    <rPh sb="77" eb="79">
      <t>ヘイメン</t>
    </rPh>
    <rPh sb="79" eb="80">
      <t>テキ</t>
    </rPh>
    <rPh sb="82" eb="84">
      <t>キレイ</t>
    </rPh>
    <rPh sb="98" eb="99">
      <t>キツネ</t>
    </rPh>
    <rPh sb="100" eb="103">
      <t>カンレンセイ</t>
    </rPh>
    <rPh sb="107" eb="108">
      <t>ニセ</t>
    </rPh>
    <rPh sb="109" eb="111">
      <t>キオク</t>
    </rPh>
    <rPh sb="117" eb="118">
      <t>カス</t>
    </rPh>
    <rPh sb="125" eb="127">
      <t>リュウイ</t>
    </rPh>
    <rPh sb="131" eb="133">
      <t>キョウシュウ</t>
    </rPh>
    <phoneticPr fontId="1"/>
  </si>
  <si>
    <t>点　
演出;トワサはアキラの永久保存を狙うか？
痴話喧嘩に巻き込まれるアキラは定型だが、その幼さすらトワサの欲望の結実にも観える。
マフィア抗争殺陣もインセストタブーの克服も良い構図だがユウグレ無しに成し得ない妄想である懸念も留意される
脚本;ユウグレを庇って狙撃され重傷を負うアキラ。怒りにマフィアを殲滅しようとするユウグレ。父でありファミリーのボスである冷酷なウルスと対峙するカルクラムとフィーデス。跡継ぎ争いによって引き裂かれた姉弟が出した答えはインセストタブーの実現だがユウグレ無しで成し得たのか疑問
絵コンテ;マフィア抗争殺陣が良い。布団に潜り込むユウグレの露骨さとともに混浴闘争もコミカルで良いも性的意匠とのバランスが考慮される
キャラデザ;痴話喧嘩に巻き込まれるアキラは定型だが幼さが厳しい
美術;朧を描くデッサンが良い。ニュートー風景もスケッチ的
音響;
文劇:AI戦争で水没消滅する首都圏と規格外AI開発で戦争終結させOWELを立ち上げるトワサはアキラの永久保存を狙うか</t>
    <rPh sb="235" eb="237">
      <t>ジツゲン</t>
    </rPh>
    <rPh sb="243" eb="244">
      <t>ナ</t>
    </rPh>
    <rPh sb="246" eb="247">
      <t>ナ</t>
    </rPh>
    <rPh sb="248" eb="249">
      <t>エ</t>
    </rPh>
    <rPh sb="252" eb="254">
      <t>ギモン</t>
    </rPh>
    <rPh sb="264" eb="266">
      <t>コウソウ</t>
    </rPh>
    <rPh sb="266" eb="268">
      <t>タテ</t>
    </rPh>
    <rPh sb="269" eb="270">
      <t>イ</t>
    </rPh>
    <rPh sb="272" eb="274">
      <t>フトン</t>
    </rPh>
    <rPh sb="275" eb="276">
      <t>モグ</t>
    </rPh>
    <rPh sb="277" eb="278">
      <t>コ</t>
    </rPh>
    <rPh sb="284" eb="286">
      <t>ロコツ</t>
    </rPh>
    <rPh sb="291" eb="293">
      <t>コンヨク</t>
    </rPh>
    <rPh sb="293" eb="295">
      <t>トウソウ</t>
    </rPh>
    <rPh sb="301" eb="302">
      <t>ヨ</t>
    </rPh>
    <rPh sb="304" eb="306">
      <t>セイテキ</t>
    </rPh>
    <rPh sb="306" eb="308">
      <t>イショウ</t>
    </rPh>
    <rPh sb="315" eb="317">
      <t>コウリョ</t>
    </rPh>
    <rPh sb="386" eb="388">
      <t>ブンゲキ</t>
    </rPh>
    <phoneticPr fontId="1"/>
  </si>
  <si>
    <t>点
演出;
脚本;ミッシェルのライブ演出我儘アイデア回。ファン向け
絵コンテ;ぬいの崩れから妄想を飛躍させるのは良い
キャラデザ;他のメンツが引き過ぎ、、
美術;
音響;</t>
    <rPh sb="18" eb="20">
      <t>エンシュツ</t>
    </rPh>
    <rPh sb="20" eb="22">
      <t>ワガママ</t>
    </rPh>
    <rPh sb="26" eb="27">
      <t>カイ</t>
    </rPh>
    <rPh sb="31" eb="32">
      <t>ム</t>
    </rPh>
    <rPh sb="42" eb="43">
      <t>クズ</t>
    </rPh>
    <rPh sb="46" eb="48">
      <t>モウソウ</t>
    </rPh>
    <rPh sb="49" eb="51">
      <t>ヒヤク</t>
    </rPh>
    <rPh sb="56" eb="57">
      <t>ヨ</t>
    </rPh>
    <rPh sb="65" eb="66">
      <t>ホカ</t>
    </rPh>
    <rPh sb="71" eb="72">
      <t>ヒ</t>
    </rPh>
    <rPh sb="73" eb="74">
      <t>ス</t>
    </rPh>
    <phoneticPr fontId="1"/>
  </si>
  <si>
    <t>演出;BL要素に寄せる
脚本;鬼将軍。カードゲーム作成回で各種要素い予算投入回。三国志を男女逆転でデザイン、絵師の適当さにも枷。セオリーの裏返しを増やすほど常識を外れるイノベーションの可能性も増えるか
絵コンテ;河川くだりの水飛沫の丁寧さとBL的要素の投擲と船頭のポジション取りが、絵師交渉と連動する
キャラデザ;リッチーの適正価格警告解除バッキュンｗ
美術;美術担当会社とアヒル
音響;シンセサイザーの沈み込み</t>
    <rPh sb="5" eb="7">
      <t>ヨウソ</t>
    </rPh>
    <rPh sb="8" eb="9">
      <t>ヨ</t>
    </rPh>
    <rPh sb="15" eb="18">
      <t>オニショウグン</t>
    </rPh>
    <rPh sb="25" eb="27">
      <t>サクセイ</t>
    </rPh>
    <rPh sb="27" eb="28">
      <t>カイ</t>
    </rPh>
    <rPh sb="29" eb="33">
      <t>カクシュヨウソ</t>
    </rPh>
    <rPh sb="34" eb="36">
      <t>ヨサン</t>
    </rPh>
    <rPh sb="36" eb="38">
      <t>トウニュウ</t>
    </rPh>
    <rPh sb="38" eb="39">
      <t>カイ</t>
    </rPh>
    <rPh sb="40" eb="43">
      <t>サンゴクシ</t>
    </rPh>
    <rPh sb="44" eb="48">
      <t>ダンジョギャクテン</t>
    </rPh>
    <rPh sb="54" eb="56">
      <t>エシ</t>
    </rPh>
    <rPh sb="57" eb="59">
      <t>テキトウ</t>
    </rPh>
    <rPh sb="62" eb="63">
      <t>カセ</t>
    </rPh>
    <rPh sb="69" eb="71">
      <t>ウラガエ</t>
    </rPh>
    <rPh sb="73" eb="74">
      <t>フ</t>
    </rPh>
    <rPh sb="78" eb="80">
      <t>ジョウシキ</t>
    </rPh>
    <rPh sb="81" eb="82">
      <t>ハズ</t>
    </rPh>
    <rPh sb="92" eb="95">
      <t>カノウセイ</t>
    </rPh>
    <rPh sb="96" eb="97">
      <t>フ</t>
    </rPh>
    <rPh sb="106" eb="108">
      <t>カセン</t>
    </rPh>
    <rPh sb="112" eb="115">
      <t>ミズシブキ</t>
    </rPh>
    <rPh sb="116" eb="118">
      <t>テイネイ</t>
    </rPh>
    <rPh sb="122" eb="123">
      <t>テキ</t>
    </rPh>
    <rPh sb="123" eb="125">
      <t>ヨウソ</t>
    </rPh>
    <rPh sb="126" eb="128">
      <t>トウテキ</t>
    </rPh>
    <rPh sb="129" eb="131">
      <t>センドウ</t>
    </rPh>
    <rPh sb="137" eb="138">
      <t>ト</t>
    </rPh>
    <rPh sb="141" eb="143">
      <t>エシ</t>
    </rPh>
    <rPh sb="143" eb="145">
      <t>コウショウ</t>
    </rPh>
    <rPh sb="146" eb="148">
      <t>レンドウ</t>
    </rPh>
    <rPh sb="180" eb="182">
      <t>ビジュツ</t>
    </rPh>
    <rPh sb="182" eb="184">
      <t>タントウ</t>
    </rPh>
    <rPh sb="184" eb="186">
      <t>カイシャ</t>
    </rPh>
    <rPh sb="202" eb="203">
      <t>シズ</t>
    </rPh>
    <rPh sb="204" eb="205">
      <t>コ</t>
    </rPh>
    <phoneticPr fontId="1"/>
  </si>
  <si>
    <t>点　美術凄い回
演出;
脚本;葉佳瑶の誘拐と断絶だが、葉佳瑶がチョロ過ぎて感情追い付かず
絵コンテ;キャラデザが崩壊するが殺陣が異様に巧い。でもソンウの見せかけの脅し、葉佳瑶の落下は抜けてる
キャラデザ;葉佳瑶と夏淳于の関係性の謎の進みがわからん
美術;背景も殺陣も非常にクオリティが高い
音響;</t>
    <rPh sb="2" eb="4">
      <t>ビジュツ</t>
    </rPh>
    <rPh sb="4" eb="5">
      <t>スゴ</t>
    </rPh>
    <rPh sb="6" eb="7">
      <t>カイ</t>
    </rPh>
    <rPh sb="19" eb="21">
      <t>ユウカイ</t>
    </rPh>
    <rPh sb="22" eb="24">
      <t>ダンゼツ</t>
    </rPh>
    <rPh sb="34" eb="35">
      <t>ス</t>
    </rPh>
    <rPh sb="37" eb="39">
      <t>カンジョウ</t>
    </rPh>
    <rPh sb="39" eb="40">
      <t>オ</t>
    </rPh>
    <rPh sb="41" eb="42">
      <t>ツ</t>
    </rPh>
    <rPh sb="56" eb="58">
      <t>ホウカイ</t>
    </rPh>
    <rPh sb="61" eb="63">
      <t>タテ</t>
    </rPh>
    <rPh sb="64" eb="66">
      <t>イヨウ</t>
    </rPh>
    <rPh sb="67" eb="68">
      <t>ウマ</t>
    </rPh>
    <rPh sb="76" eb="77">
      <t>ミ</t>
    </rPh>
    <rPh sb="81" eb="82">
      <t>オド</t>
    </rPh>
    <rPh sb="88" eb="90">
      <t>ラッカ</t>
    </rPh>
    <rPh sb="91" eb="92">
      <t>ヌ</t>
    </rPh>
    <rPh sb="110" eb="113">
      <t>カンケイセイ</t>
    </rPh>
    <rPh sb="114" eb="115">
      <t>ナゾ</t>
    </rPh>
    <rPh sb="116" eb="117">
      <t>スス</t>
    </rPh>
    <rPh sb="127" eb="129">
      <t>ハイケイ</t>
    </rPh>
    <rPh sb="130" eb="132">
      <t>タテ</t>
    </rPh>
    <rPh sb="133" eb="135">
      <t>ヒジョウ</t>
    </rPh>
    <rPh sb="142" eb="143">
      <t>タカ</t>
    </rPh>
    <phoneticPr fontId="1"/>
  </si>
  <si>
    <t>点
演出;
脚本;粘膜とリズムと性源域が重要な露骨な性欲喚起の冒頭だが、フィンランド的獣人性欲が発展性をもち得るか
絵コンテ;デフォルメにおける恥と情感の役割が重要、ギャグか。ギャグで落とすヒキは良いのか
キャラデザ;朝香も相田も馬鹿か。設楽文乃天才自意識文藝キャラ、、自分は情けない文乃が好み
美術;
音響;
文藝:本気の獣欲か異生物への包摂性なのか。薫る花よりペディグリー理論に正直で好感</t>
    <rPh sb="9" eb="11">
      <t>ネンマク</t>
    </rPh>
    <rPh sb="16" eb="17">
      <t>セイ</t>
    </rPh>
    <rPh sb="17" eb="18">
      <t>ミナモト</t>
    </rPh>
    <rPh sb="18" eb="19">
      <t>イキ</t>
    </rPh>
    <rPh sb="20" eb="22">
      <t>ジュウヨウ</t>
    </rPh>
    <rPh sb="23" eb="25">
      <t>ロコツ</t>
    </rPh>
    <rPh sb="26" eb="28">
      <t>セイヨク</t>
    </rPh>
    <rPh sb="28" eb="30">
      <t>カンキ</t>
    </rPh>
    <rPh sb="31" eb="33">
      <t>ボウトウ</t>
    </rPh>
    <rPh sb="42" eb="43">
      <t>テキ</t>
    </rPh>
    <rPh sb="43" eb="45">
      <t>ジュウジン</t>
    </rPh>
    <rPh sb="45" eb="47">
      <t>セイヨク</t>
    </rPh>
    <rPh sb="48" eb="51">
      <t>ハッテンセイ</t>
    </rPh>
    <rPh sb="54" eb="55">
      <t>エ</t>
    </rPh>
    <rPh sb="72" eb="73">
      <t>ハジ</t>
    </rPh>
    <rPh sb="74" eb="76">
      <t>ジョウカン</t>
    </rPh>
    <rPh sb="77" eb="79">
      <t>ヤクワリ</t>
    </rPh>
    <rPh sb="80" eb="82">
      <t>ジュウヨウ</t>
    </rPh>
    <rPh sb="92" eb="93">
      <t>オ</t>
    </rPh>
    <rPh sb="98" eb="99">
      <t>ヨ</t>
    </rPh>
    <rPh sb="109" eb="111">
      <t>アサカ</t>
    </rPh>
    <rPh sb="112" eb="114">
      <t>アイダ</t>
    </rPh>
    <rPh sb="115" eb="117">
      <t>バカ</t>
    </rPh>
    <rPh sb="123" eb="125">
      <t>テンサイ</t>
    </rPh>
    <rPh sb="125" eb="128">
      <t>ジイシキ</t>
    </rPh>
    <rPh sb="128" eb="130">
      <t>ブンゲイ</t>
    </rPh>
    <rPh sb="135" eb="137">
      <t>ジブン</t>
    </rPh>
    <rPh sb="138" eb="139">
      <t>ナサ</t>
    </rPh>
    <rPh sb="142" eb="143">
      <t>アヤ</t>
    </rPh>
    <rPh sb="143" eb="144">
      <t>ノ</t>
    </rPh>
    <rPh sb="145" eb="146">
      <t>コノ</t>
    </rPh>
    <rPh sb="156" eb="158">
      <t>ブンゲイ</t>
    </rPh>
    <rPh sb="159" eb="161">
      <t>ホンキ</t>
    </rPh>
    <rPh sb="162" eb="163">
      <t>ケダモノ</t>
    </rPh>
    <rPh sb="163" eb="164">
      <t>ヨク</t>
    </rPh>
    <rPh sb="165" eb="166">
      <t>イ</t>
    </rPh>
    <rPh sb="166" eb="168">
      <t>セイブツ</t>
    </rPh>
    <rPh sb="170" eb="172">
      <t>ホウセツ</t>
    </rPh>
    <rPh sb="172" eb="173">
      <t>セイ</t>
    </rPh>
    <rPh sb="177" eb="178">
      <t>カオル</t>
    </rPh>
    <rPh sb="179" eb="180">
      <t>ハナ</t>
    </rPh>
    <rPh sb="188" eb="190">
      <t>リロン</t>
    </rPh>
    <rPh sb="191" eb="193">
      <t>ショウジキ</t>
    </rPh>
    <rPh sb="194" eb="196">
      <t>コウカン</t>
    </rPh>
    <phoneticPr fontId="1"/>
  </si>
  <si>
    <t>点　面白
演出;どこにもない普通、花譜のありふれていたいが滲み居る回
脚本;アルマちゃん自室が出来る感動。マキナと巨大腕襲来ｗ爆弾処理は根拠不明なエフェクト処理で回避されるのも愛嬌
絵コンテ;プリキュア映画観るアルマ家族。ツンデレすずめとオモイカネの天丼ｗ
キャラデザ;過剰な性源域の強調マキナとすずめ後輩オモイカネ登場
美術;
音響;</t>
    <rPh sb="2" eb="4">
      <t>オモシロ</t>
    </rPh>
    <rPh sb="14" eb="16">
      <t>フツウ</t>
    </rPh>
    <rPh sb="17" eb="18">
      <t>ハナ</t>
    </rPh>
    <rPh sb="18" eb="19">
      <t>フ</t>
    </rPh>
    <rPh sb="29" eb="30">
      <t>シ</t>
    </rPh>
    <rPh sb="31" eb="32">
      <t>イ</t>
    </rPh>
    <rPh sb="33" eb="34">
      <t>カイ</t>
    </rPh>
    <rPh sb="44" eb="46">
      <t>ジシツ</t>
    </rPh>
    <rPh sb="47" eb="49">
      <t>デキ</t>
    </rPh>
    <rPh sb="50" eb="52">
      <t>カンドウ</t>
    </rPh>
    <rPh sb="57" eb="59">
      <t>キョダイ</t>
    </rPh>
    <rPh sb="59" eb="60">
      <t>ウデ</t>
    </rPh>
    <rPh sb="60" eb="62">
      <t>シュウライ</t>
    </rPh>
    <rPh sb="63" eb="65">
      <t>バクダン</t>
    </rPh>
    <rPh sb="65" eb="67">
      <t>ショリ</t>
    </rPh>
    <rPh sb="68" eb="70">
      <t>コンキョ</t>
    </rPh>
    <rPh sb="70" eb="72">
      <t>フメイ</t>
    </rPh>
    <rPh sb="78" eb="80">
      <t>ショリ</t>
    </rPh>
    <rPh sb="81" eb="83">
      <t>カイヒ</t>
    </rPh>
    <rPh sb="88" eb="90">
      <t>アイキョウ</t>
    </rPh>
    <rPh sb="101" eb="103">
      <t>エイガ</t>
    </rPh>
    <rPh sb="103" eb="104">
      <t>ミ</t>
    </rPh>
    <rPh sb="108" eb="110">
      <t>カゾク</t>
    </rPh>
    <rPh sb="125" eb="127">
      <t>テンドン</t>
    </rPh>
    <rPh sb="135" eb="137">
      <t>カジョウ</t>
    </rPh>
    <rPh sb="138" eb="139">
      <t>セイ</t>
    </rPh>
    <rPh sb="139" eb="140">
      <t>ミナモト</t>
    </rPh>
    <rPh sb="140" eb="141">
      <t>イキ</t>
    </rPh>
    <rPh sb="142" eb="144">
      <t>キョウチョウ</t>
    </rPh>
    <rPh sb="151" eb="153">
      <t>コウハイ</t>
    </rPh>
    <rPh sb="158" eb="160">
      <t>トウジョウ</t>
    </rPh>
    <phoneticPr fontId="1"/>
  </si>
  <si>
    <t>点
演出;ローと対峙するリンクの最期が居ぬ対決の再話
脚本;ロー、チャールズ、リンクの背景を通してサムを描く。CEO継承よりオタクへ
絵コンテ;KINGSHIPの修復がサムたちの関係と未来を示す
キャラデザ;花澤香菜のイも観が良い
美術;
音響;</t>
    <rPh sb="8" eb="10">
      <t>タイジ</t>
    </rPh>
    <rPh sb="16" eb="18">
      <t>サイゴ</t>
    </rPh>
    <rPh sb="19" eb="20">
      <t>イ</t>
    </rPh>
    <rPh sb="21" eb="23">
      <t>タイケツ</t>
    </rPh>
    <rPh sb="24" eb="26">
      <t>サイワ</t>
    </rPh>
    <rPh sb="43" eb="45">
      <t>ハイケイ</t>
    </rPh>
    <rPh sb="46" eb="47">
      <t>トオ</t>
    </rPh>
    <rPh sb="52" eb="53">
      <t>エガ</t>
    </rPh>
    <rPh sb="58" eb="60">
      <t>ケイショウ</t>
    </rPh>
    <rPh sb="81" eb="83">
      <t>シュウフク</t>
    </rPh>
    <rPh sb="89" eb="91">
      <t>カンケイ</t>
    </rPh>
    <rPh sb="92" eb="94">
      <t>ミライ</t>
    </rPh>
    <rPh sb="95" eb="96">
      <t>シメ</t>
    </rPh>
    <rPh sb="111" eb="112">
      <t>カン</t>
    </rPh>
    <rPh sb="113" eb="114">
      <t>ヨ</t>
    </rPh>
    <phoneticPr fontId="1"/>
  </si>
  <si>
    <t>点
演出;目力×言葉＝カリスマ？
脚本;侯爵家をたびたび往なすアタナシア
絵コンテ;運命を操る姫と大魔法使いルーカス。嘆くアルフィアスｗ
キャラデザ;イゼキエルとジェニット
美術;王都市場、図書室の描写
音響;ピアノ協奏曲で法典を述べる
文藝:本作の魔法の立ち位置とは何か？宝石眼？言葉の尺度？人間的カリスマ？</t>
    <rPh sb="5" eb="7">
      <t>メヂカラ</t>
    </rPh>
    <rPh sb="8" eb="10">
      <t>コトバ</t>
    </rPh>
    <rPh sb="20" eb="23">
      <t>コウシャクケ</t>
    </rPh>
    <rPh sb="28" eb="29">
      <t>イ</t>
    </rPh>
    <rPh sb="42" eb="44">
      <t>ウンメイ</t>
    </rPh>
    <rPh sb="45" eb="46">
      <t>アヤツ</t>
    </rPh>
    <rPh sb="47" eb="48">
      <t>ヒメ</t>
    </rPh>
    <rPh sb="49" eb="53">
      <t>ダイマホウツカ</t>
    </rPh>
    <rPh sb="59" eb="60">
      <t>ナゲ</t>
    </rPh>
    <rPh sb="90" eb="92">
      <t>オウト</t>
    </rPh>
    <rPh sb="92" eb="94">
      <t>シジョウ</t>
    </rPh>
    <rPh sb="95" eb="98">
      <t>トショシツ</t>
    </rPh>
    <rPh sb="99" eb="101">
      <t>ビョウシャ</t>
    </rPh>
    <rPh sb="108" eb="111">
      <t>キョウソウキョク</t>
    </rPh>
    <rPh sb="112" eb="114">
      <t>ホウテン</t>
    </rPh>
    <rPh sb="115" eb="116">
      <t>ノ</t>
    </rPh>
    <rPh sb="119" eb="121">
      <t>ブンゲイ</t>
    </rPh>
    <rPh sb="122" eb="124">
      <t>ホンサク</t>
    </rPh>
    <rPh sb="125" eb="127">
      <t>マホウ</t>
    </rPh>
    <rPh sb="128" eb="132">
      <t>タチイチ</t>
    </rPh>
    <rPh sb="134" eb="135">
      <t>ナニ</t>
    </rPh>
    <rPh sb="137" eb="139">
      <t>ホウセキ</t>
    </rPh>
    <rPh sb="139" eb="140">
      <t>メ</t>
    </rPh>
    <rPh sb="141" eb="143">
      <t>コトバ</t>
    </rPh>
    <rPh sb="144" eb="146">
      <t>シャクド</t>
    </rPh>
    <rPh sb="147" eb="150">
      <t>ニンゲンテキ</t>
    </rPh>
    <phoneticPr fontId="1"/>
  </si>
  <si>
    <t>点
演出;フィーリングの意識
脚本;ゆら選考落ち、ダンスの巧さ、間を意識するゆら。ダンスの教育的側面とは、、
絵コンテ;恥じらうゆら、学ぶゆらが面白い
キャラデザ;口ずさむ湾田、恥じらうゆら。厳島投入
美術;
音響;くじらをスケッチピアノ</t>
    <rPh sb="12" eb="14">
      <t>イシキ</t>
    </rPh>
    <rPh sb="20" eb="23">
      <t>センコウオ</t>
    </rPh>
    <rPh sb="29" eb="30">
      <t>ウマ</t>
    </rPh>
    <rPh sb="32" eb="33">
      <t>マ</t>
    </rPh>
    <rPh sb="34" eb="36">
      <t>イシキ</t>
    </rPh>
    <rPh sb="45" eb="50">
      <t>キョウイクテキソクメン</t>
    </rPh>
    <rPh sb="60" eb="61">
      <t>ハ</t>
    </rPh>
    <rPh sb="67" eb="68">
      <t>マナ</t>
    </rPh>
    <rPh sb="72" eb="74">
      <t>オモシロ</t>
    </rPh>
    <rPh sb="82" eb="83">
      <t>クチ</t>
    </rPh>
    <rPh sb="86" eb="87">
      <t>ワン</t>
    </rPh>
    <rPh sb="87" eb="88">
      <t>タ</t>
    </rPh>
    <rPh sb="89" eb="90">
      <t>ハ</t>
    </rPh>
    <rPh sb="96" eb="98">
      <t>イツクシマ</t>
    </rPh>
    <rPh sb="98" eb="100">
      <t>トウニュウ</t>
    </rPh>
    <phoneticPr fontId="1"/>
  </si>
  <si>
    <t>点　同性愛性描写を放り込むチャンピオンのやばさ
演出;冬村の無性的意匠がニコにより照らし返される。小野の二次性徴と冬村への殺意が性欲と愛に結実することで同性愛の内的異性が照射される
脚本;性欲とサンタ崩壊
絵コンテ;嵐の木下のアダムとイブ的なかつとニコ
キャラデザ;ニコの造詣はBEASTARSの狼カプ未満
美術;
音響;裏的讃美歌の様相
変化への恐れが性欲と殺意に結実する</t>
    <rPh sb="2" eb="5">
      <t>ドウセイアイ</t>
    </rPh>
    <rPh sb="5" eb="8">
      <t>セイビョウシャ</t>
    </rPh>
    <rPh sb="9" eb="10">
      <t>ホウ</t>
    </rPh>
    <rPh sb="11" eb="12">
      <t>コ</t>
    </rPh>
    <rPh sb="27" eb="29">
      <t>フユムラ</t>
    </rPh>
    <rPh sb="30" eb="32">
      <t>ムセイ</t>
    </rPh>
    <rPh sb="32" eb="33">
      <t>テキ</t>
    </rPh>
    <rPh sb="33" eb="35">
      <t>イショウ</t>
    </rPh>
    <rPh sb="41" eb="42">
      <t>テ</t>
    </rPh>
    <rPh sb="44" eb="45">
      <t>カエ</t>
    </rPh>
    <rPh sb="49" eb="51">
      <t>オノ</t>
    </rPh>
    <rPh sb="52" eb="56">
      <t>ニジセイチョウ</t>
    </rPh>
    <rPh sb="57" eb="59">
      <t>フユムラ</t>
    </rPh>
    <rPh sb="61" eb="63">
      <t>サツイ</t>
    </rPh>
    <rPh sb="64" eb="66">
      <t>セイヨク</t>
    </rPh>
    <rPh sb="67" eb="68">
      <t>アイ</t>
    </rPh>
    <rPh sb="69" eb="71">
      <t>ケツジツ</t>
    </rPh>
    <rPh sb="76" eb="79">
      <t>ドウセイアイ</t>
    </rPh>
    <rPh sb="80" eb="82">
      <t>ナイテキ</t>
    </rPh>
    <rPh sb="82" eb="84">
      <t>イセイ</t>
    </rPh>
    <rPh sb="85" eb="87">
      <t>ショウシャ</t>
    </rPh>
    <rPh sb="94" eb="96">
      <t>セイヨク</t>
    </rPh>
    <rPh sb="100" eb="102">
      <t>ホウカイ</t>
    </rPh>
    <rPh sb="108" eb="109">
      <t>アラシ</t>
    </rPh>
    <rPh sb="110" eb="112">
      <t>キノシタ</t>
    </rPh>
    <rPh sb="119" eb="120">
      <t>テキ</t>
    </rPh>
    <rPh sb="136" eb="138">
      <t>ゾウケイ</t>
    </rPh>
    <rPh sb="148" eb="149">
      <t>オオカミ</t>
    </rPh>
    <rPh sb="151" eb="153">
      <t>ミマン</t>
    </rPh>
    <rPh sb="161" eb="162">
      <t>ウラ</t>
    </rPh>
    <rPh sb="162" eb="163">
      <t>テキ</t>
    </rPh>
    <rPh sb="163" eb="166">
      <t>サンビカ</t>
    </rPh>
    <rPh sb="167" eb="169">
      <t>ヨウソウ</t>
    </rPh>
    <rPh sb="170" eb="172">
      <t>ヘンカ</t>
    </rPh>
    <rPh sb="174" eb="175">
      <t>オソ</t>
    </rPh>
    <rPh sb="177" eb="179">
      <t>セイヨク</t>
    </rPh>
    <rPh sb="180" eb="182">
      <t>サツイ</t>
    </rPh>
    <rPh sb="183" eb="185">
      <t>ケツジツ</t>
    </rPh>
    <phoneticPr fontId="1"/>
  </si>
  <si>
    <t>点
演出;機械と結婚する方法を確立する可能性が？
脚本;DJとグラサンは無関係だと思うｗ人間マリーの情動発生をロボットマリーが回避する逆転構造
絵コンテ;マリーの機械的振舞とデフォルメの増加が境界線の多重化を産む
キャラデザ;アーサー様とちょう良い感じ。可愛いを検索するマリー２の恥じらいｗ適当なコンテすら愛しい流石にアクションはちゃんと描いて欲しい
美術;
音響;
文藝:人のピュグマリオン化的欲望と、ピュグマリオンが人を欲望する構図であり、推し活におけるグロテスクな情動(非人→人化)が惹起する機会も伺える</t>
    <rPh sb="19" eb="22">
      <t>カノウセイ</t>
    </rPh>
    <rPh sb="36" eb="39">
      <t>ムカンケイ</t>
    </rPh>
    <rPh sb="41" eb="42">
      <t>オモ</t>
    </rPh>
    <rPh sb="44" eb="46">
      <t>ニンゲン</t>
    </rPh>
    <rPh sb="50" eb="52">
      <t>ジョウドウ</t>
    </rPh>
    <rPh sb="52" eb="54">
      <t>ハッセイ</t>
    </rPh>
    <rPh sb="63" eb="65">
      <t>カイヒ</t>
    </rPh>
    <rPh sb="67" eb="69">
      <t>ギャクテン</t>
    </rPh>
    <rPh sb="69" eb="71">
      <t>コウゾウ</t>
    </rPh>
    <rPh sb="81" eb="84">
      <t>キカイテキ</t>
    </rPh>
    <rPh sb="84" eb="86">
      <t>フルマイ</t>
    </rPh>
    <rPh sb="93" eb="95">
      <t>ゾウカ</t>
    </rPh>
    <rPh sb="96" eb="99">
      <t>キョウカイセン</t>
    </rPh>
    <rPh sb="100" eb="103">
      <t>タジュウカ</t>
    </rPh>
    <rPh sb="104" eb="105">
      <t>ウ</t>
    </rPh>
    <rPh sb="117" eb="118">
      <t>サマ</t>
    </rPh>
    <rPh sb="122" eb="123">
      <t>イ</t>
    </rPh>
    <rPh sb="124" eb="125">
      <t>カン</t>
    </rPh>
    <rPh sb="127" eb="129">
      <t>カワイ</t>
    </rPh>
    <rPh sb="131" eb="133">
      <t>ケンサク</t>
    </rPh>
    <rPh sb="140" eb="141">
      <t>ハ</t>
    </rPh>
    <rPh sb="145" eb="147">
      <t>テキトウ</t>
    </rPh>
    <rPh sb="153" eb="154">
      <t>イト</t>
    </rPh>
    <rPh sb="156" eb="158">
      <t>サスガ</t>
    </rPh>
    <rPh sb="169" eb="170">
      <t>エガ</t>
    </rPh>
    <rPh sb="172" eb="173">
      <t>ホ</t>
    </rPh>
    <phoneticPr fontId="1"/>
  </si>
  <si>
    <t>点
演出;銀の鍵のメリットと次々増加する参加者が謎を深めるが。。終盤のグランドフィナーレをしっかり見極めたい。胸糞悪くないイカゲーム感を期待したい
脚本;セツの渡す銀の鍵でループする度に知識充足欲を集めて宿り主を変える
絵コンテ;設定説明も色彩と水槽で映える。グノーシアの初の自白
キャラデザ;夕里子:悠木碧投入
美術;水槽の熱帯魚のバラエティーと滑かさ
音響;</t>
    <rPh sb="5" eb="6">
      <t>ギン</t>
    </rPh>
    <rPh sb="7" eb="8">
      <t>カギ</t>
    </rPh>
    <rPh sb="14" eb="16">
      <t>ツギツギ</t>
    </rPh>
    <rPh sb="16" eb="18">
      <t>ゾウカ</t>
    </rPh>
    <rPh sb="20" eb="23">
      <t>サンカシャ</t>
    </rPh>
    <rPh sb="24" eb="25">
      <t>ナゾ</t>
    </rPh>
    <rPh sb="26" eb="27">
      <t>フカ</t>
    </rPh>
    <rPh sb="68" eb="70">
      <t>キタイ</t>
    </rPh>
    <rPh sb="80" eb="81">
      <t>ワタ</t>
    </rPh>
    <rPh sb="82" eb="83">
      <t>ギン</t>
    </rPh>
    <rPh sb="84" eb="85">
      <t>カギ</t>
    </rPh>
    <rPh sb="91" eb="92">
      <t>タビ</t>
    </rPh>
    <rPh sb="93" eb="97">
      <t>チシキジュウソク</t>
    </rPh>
    <rPh sb="97" eb="98">
      <t>ヨク</t>
    </rPh>
    <rPh sb="99" eb="100">
      <t>アツ</t>
    </rPh>
    <rPh sb="102" eb="103">
      <t>ヤド</t>
    </rPh>
    <rPh sb="104" eb="105">
      <t>ヌシ</t>
    </rPh>
    <rPh sb="106" eb="107">
      <t>カ</t>
    </rPh>
    <rPh sb="115" eb="117">
      <t>セッテイ</t>
    </rPh>
    <rPh sb="117" eb="119">
      <t>セツメイ</t>
    </rPh>
    <rPh sb="120" eb="122">
      <t>シキサイ</t>
    </rPh>
    <rPh sb="123" eb="125">
      <t>スイソウ</t>
    </rPh>
    <rPh sb="126" eb="127">
      <t>ハ</t>
    </rPh>
    <rPh sb="136" eb="137">
      <t>ハツ</t>
    </rPh>
    <rPh sb="138" eb="140">
      <t>ジハク</t>
    </rPh>
    <rPh sb="154" eb="156">
      <t>トウニュウ</t>
    </rPh>
    <rPh sb="160" eb="162">
      <t>スイソウ</t>
    </rPh>
    <rPh sb="163" eb="166">
      <t>ネッタイギョ</t>
    </rPh>
    <rPh sb="174" eb="175">
      <t>ナメラ</t>
    </rPh>
    <phoneticPr fontId="1"/>
  </si>
  <si>
    <t>点　コスプレと結婚が等価に付される現代の滑稽な寓話回ｗガチ目のプロレス発生原典の現代版にも観え、レトロと現在の交錯するライデンフィルムの仕事が素晴らしい
演出;僕にもブイスリーやらせてよな中高年兄弟喧嘩
脚本;ユカリス軍団全滅。コスプレ集団と蜘蛛漢とプロレス
絵コンテ;結婚するしないの中間はあることのメタ的ギャグ構図
キャラデザ;
美術;
音響;</t>
    <rPh sb="7" eb="9">
      <t>ケッコン</t>
    </rPh>
    <rPh sb="10" eb="12">
      <t>トウカ</t>
    </rPh>
    <rPh sb="13" eb="14">
      <t>フ</t>
    </rPh>
    <rPh sb="17" eb="19">
      <t>ゲンダイ</t>
    </rPh>
    <rPh sb="20" eb="22">
      <t>コッケイ</t>
    </rPh>
    <rPh sb="23" eb="25">
      <t>グウワ</t>
    </rPh>
    <rPh sb="25" eb="26">
      <t>カイ</t>
    </rPh>
    <rPh sb="29" eb="30">
      <t>メ</t>
    </rPh>
    <rPh sb="35" eb="37">
      <t>ハッセイ</t>
    </rPh>
    <rPh sb="37" eb="39">
      <t>ゲンテン</t>
    </rPh>
    <rPh sb="40" eb="43">
      <t>ゲンダイバン</t>
    </rPh>
    <rPh sb="45" eb="46">
      <t>ミ</t>
    </rPh>
    <rPh sb="52" eb="54">
      <t>ゲンザイ</t>
    </rPh>
    <rPh sb="55" eb="57">
      <t>コウサク</t>
    </rPh>
    <rPh sb="68" eb="70">
      <t>シゴト</t>
    </rPh>
    <rPh sb="71" eb="73">
      <t>スバ</t>
    </rPh>
    <rPh sb="80" eb="81">
      <t>ボク</t>
    </rPh>
    <rPh sb="94" eb="97">
      <t>チュウコウネン</t>
    </rPh>
    <rPh sb="97" eb="99">
      <t>キョウダイ</t>
    </rPh>
    <rPh sb="99" eb="101">
      <t>ゲンカ</t>
    </rPh>
    <rPh sb="109" eb="111">
      <t>グンダン</t>
    </rPh>
    <rPh sb="111" eb="113">
      <t>ゼンメツ</t>
    </rPh>
    <rPh sb="118" eb="120">
      <t>シュウダン</t>
    </rPh>
    <rPh sb="121" eb="123">
      <t>クモ</t>
    </rPh>
    <rPh sb="123" eb="124">
      <t>オトコ</t>
    </rPh>
    <rPh sb="135" eb="137">
      <t>ケッコン</t>
    </rPh>
    <rPh sb="143" eb="145">
      <t>チュウカン</t>
    </rPh>
    <rPh sb="153" eb="154">
      <t>テキ</t>
    </rPh>
    <rPh sb="157" eb="159">
      <t>コウズ</t>
    </rPh>
    <phoneticPr fontId="1"/>
  </si>
  <si>
    <t>演出:いろはの演技力の賞賛は厳しいがテンプレ感はあり、推しにする展開は良い
脚本:ゲーム自体の面白みを攻めるのが良く中身も問われる。好奇心を向けられる動機づけは説得的
絵コンテ:声優発現パートは壁以外でも良い。ギャグもシリアスも棒立ちだがうざさの使い分けが良い
キャラデザ:音楽採用と声優採用の導線露骨に過ぎるが。いろは太さは正しいか？あきの人たらし素質？
美術:作画監督多すぎ</t>
    <phoneticPr fontId="1"/>
  </si>
  <si>
    <t>演出:暗殺者は大地というベッドで眠る
脚本:山賊速攻捕縛
絵コンテ:エルフ姫コント、山賊捕縛
キャラデザ:あきらのヤレヤレ系ハーレムとツンデレエルフのテンプレ感は定形的、20年前のシナリオゲーム風味でエロゲ未満をやる。。鍛治氏の造詣が露骨にダンまちの鍛治氏。。アウルムも仲間入りする予感
美術:世界樹から漕ぎ出す船、刀の錆びれと黒光
音響:
文藝:魔王より王族討伐の善悪逆転世界線はダークファンタジー王道だがロードス島戦記的ミソジニー意匠が邪</t>
    <rPh sb="0" eb="2">
      <t>エンシュツ</t>
    </rPh>
    <rPh sb="3" eb="6">
      <t>アンサツシャ</t>
    </rPh>
    <rPh sb="7" eb="9">
      <t>ダイチ</t>
    </rPh>
    <rPh sb="16" eb="17">
      <t>ネム</t>
    </rPh>
    <phoneticPr fontId="1"/>
  </si>
  <si>
    <t>点
演出;大鳥の自意識が本質を捉え損ねてて邪魔
脚本;よふかしのうたを１０倍薄めてぶっ飛ばす葛藤の無さ。石川を格好いい呼ばわる通行人はぶっ飛ばしたい
絵コンテ;石川の梅干し口窄みすら愛しい
キャラデザ;石川月菜のデフォルメガチャ出たら買う。大鳥の頬海月の意匠と調理実習の成果の口発現が性源域への導線を予期する。マリアの処女懐妊すら見える。MyGoのSumimiを思い出すと寂寞感
美術;埼玉の蓮田かよモール
音響;
ピュグマリオンがキャンバスから飛び出すOPのラストが露骨な二次元消費願望、、ドラゴンエイジが真面目に設定探求しないことは予め明らかだったはず</t>
    <rPh sb="5" eb="7">
      <t>オオトリ</t>
    </rPh>
    <rPh sb="8" eb="11">
      <t>ジイシキ</t>
    </rPh>
    <rPh sb="12" eb="14">
      <t>ホンシツ</t>
    </rPh>
    <rPh sb="15" eb="16">
      <t>トラ</t>
    </rPh>
    <rPh sb="17" eb="18">
      <t>ソコ</t>
    </rPh>
    <rPh sb="21" eb="23">
      <t>ジャマ</t>
    </rPh>
    <rPh sb="37" eb="38">
      <t>バイ</t>
    </rPh>
    <rPh sb="38" eb="39">
      <t>ウス</t>
    </rPh>
    <rPh sb="43" eb="44">
      <t>ト</t>
    </rPh>
    <rPh sb="46" eb="48">
      <t>カットウ</t>
    </rPh>
    <rPh sb="49" eb="50">
      <t>ナ</t>
    </rPh>
    <rPh sb="52" eb="54">
      <t>イシカワ</t>
    </rPh>
    <rPh sb="55" eb="57">
      <t>カッコウ</t>
    </rPh>
    <rPh sb="59" eb="60">
      <t>ヨ</t>
    </rPh>
    <rPh sb="63" eb="66">
      <t>ツウコウニン</t>
    </rPh>
    <rPh sb="69" eb="70">
      <t>ト</t>
    </rPh>
    <rPh sb="80" eb="82">
      <t>イシカワ</t>
    </rPh>
    <rPh sb="83" eb="85">
      <t>ウメボ</t>
    </rPh>
    <rPh sb="86" eb="87">
      <t>クチ</t>
    </rPh>
    <rPh sb="87" eb="88">
      <t>スボ</t>
    </rPh>
    <rPh sb="91" eb="92">
      <t>イト</t>
    </rPh>
    <rPh sb="101" eb="103">
      <t>イシカワ</t>
    </rPh>
    <rPh sb="103" eb="104">
      <t>ツキ</t>
    </rPh>
    <rPh sb="104" eb="105">
      <t>ナ</t>
    </rPh>
    <rPh sb="114" eb="115">
      <t>デ</t>
    </rPh>
    <rPh sb="117" eb="118">
      <t>カ</t>
    </rPh>
    <rPh sb="120" eb="122">
      <t>オオトリ</t>
    </rPh>
    <rPh sb="123" eb="124">
      <t>ホホ</t>
    </rPh>
    <rPh sb="124" eb="126">
      <t>クラゲ</t>
    </rPh>
    <rPh sb="127" eb="129">
      <t>イショウ</t>
    </rPh>
    <rPh sb="130" eb="134">
      <t>チョウリジッシュウ</t>
    </rPh>
    <rPh sb="135" eb="137">
      <t>セイカ</t>
    </rPh>
    <rPh sb="138" eb="139">
      <t>クチ</t>
    </rPh>
    <rPh sb="139" eb="141">
      <t>ハツゲン</t>
    </rPh>
    <rPh sb="181" eb="182">
      <t>オモ</t>
    </rPh>
    <rPh sb="183" eb="184">
      <t>ダ</t>
    </rPh>
    <rPh sb="186" eb="189">
      <t>セキバクカン</t>
    </rPh>
    <rPh sb="193" eb="195">
      <t>サイタマ</t>
    </rPh>
    <rPh sb="196" eb="198">
      <t>ハスダ</t>
    </rPh>
    <rPh sb="223" eb="224">
      <t>ト</t>
    </rPh>
    <rPh sb="225" eb="226">
      <t>ダ</t>
    </rPh>
    <rPh sb="234" eb="236">
      <t>ロコツ</t>
    </rPh>
    <rPh sb="237" eb="240">
      <t>ニジゲン</t>
    </rPh>
    <rPh sb="240" eb="242">
      <t>ショウヒ</t>
    </rPh>
    <rPh sb="242" eb="244">
      <t>ガンボウ</t>
    </rPh>
    <rPh sb="254" eb="257">
      <t>マジメ</t>
    </rPh>
    <rPh sb="258" eb="260">
      <t>セッテイ</t>
    </rPh>
    <rPh sb="260" eb="262">
      <t>タンキュウ</t>
    </rPh>
    <rPh sb="268" eb="269">
      <t>アラカジ</t>
    </rPh>
    <rPh sb="270" eb="271">
      <t>アキ</t>
    </rPh>
    <phoneticPr fontId="1"/>
  </si>
  <si>
    <t>点
演出;謎のフード人間エンド
脚本;別荘お掃除作戦は王道だが、PとYOSUKEとの関係性を通してメンバー再結成。P告白は唐突過ぎて距離感
絵コンテ;随所の前途多難感がコミカルで巧く、キョウヤの行動がソウジを動かす説得力も並走する
キャラデザ;もくもく食べる凪
美術;
音響;劇中のBRAVERが唐突感あって断絶が</t>
    <rPh sb="5" eb="6">
      <t>ナゾ</t>
    </rPh>
    <rPh sb="10" eb="12">
      <t>ニンゲン</t>
    </rPh>
    <rPh sb="19" eb="21">
      <t>ベッソウ</t>
    </rPh>
    <rPh sb="22" eb="24">
      <t>ソウジ</t>
    </rPh>
    <rPh sb="24" eb="26">
      <t>サクセン</t>
    </rPh>
    <rPh sb="27" eb="29">
      <t>オウドウ</t>
    </rPh>
    <rPh sb="58" eb="60">
      <t>コクハク</t>
    </rPh>
    <rPh sb="61" eb="63">
      <t>トウトツ</t>
    </rPh>
    <rPh sb="63" eb="64">
      <t>ス</t>
    </rPh>
    <rPh sb="66" eb="69">
      <t>キョリカン</t>
    </rPh>
    <rPh sb="75" eb="77">
      <t>ズイショ</t>
    </rPh>
    <rPh sb="78" eb="82">
      <t>ゼントタナン</t>
    </rPh>
    <rPh sb="82" eb="83">
      <t>カン</t>
    </rPh>
    <rPh sb="89" eb="90">
      <t>ウマ</t>
    </rPh>
    <rPh sb="97" eb="99">
      <t>コウドウ</t>
    </rPh>
    <rPh sb="104" eb="105">
      <t>ウゴ</t>
    </rPh>
    <rPh sb="107" eb="110">
      <t>セットクリョク</t>
    </rPh>
    <rPh sb="111" eb="113">
      <t>ヘイソウ</t>
    </rPh>
    <rPh sb="126" eb="127">
      <t>タ</t>
    </rPh>
    <rPh sb="129" eb="130">
      <t>ナギ</t>
    </rPh>
    <rPh sb="138" eb="140">
      <t>ゲキチュウ</t>
    </rPh>
    <rPh sb="148" eb="151">
      <t>トウトツカン</t>
    </rPh>
    <rPh sb="154" eb="156">
      <t>ダンゼツ</t>
    </rPh>
    <phoneticPr fontId="1"/>
  </si>
  <si>
    <t>点　OP,EDは鑑みるべき。
演出;確信犯的な箱庭の性と暴力的導線狙いの長期的な射程距離を考えたい
脚本;千歳と七瀬悠月の仮カプ回とSTK対策もラムネ瓶の中でのみ輝く牧歌的構造は良い
絵コンテ;冒頭の表情の細かな揺れ動きが緻密。なずなの差し込みと犯人説。毎回ヤンキー襲撃感だが絡みつく表情は丁寧
キャラデザ;千歳にキュンと来ないが、、他人の時間を奪う自覚の悠月のドヤは視聴者へ照らし返される
美術;河川敷、トラック、水門、夜の電線
音響;教師を頼るマウスの鍵盤
かりそめのスタートライン
打ち破れLiar,今の君の声は誰の声なんだ？来月お楽しみに</t>
    <rPh sb="8" eb="9">
      <t>カンガ</t>
    </rPh>
    <rPh sb="18" eb="22">
      <t>カクシンハンテキ</t>
    </rPh>
    <rPh sb="23" eb="25">
      <t>ハコニワ</t>
    </rPh>
    <rPh sb="31" eb="33">
      <t>ドウセン</t>
    </rPh>
    <rPh sb="33" eb="34">
      <t>ネラ</t>
    </rPh>
    <rPh sb="53" eb="55">
      <t>チトセ</t>
    </rPh>
    <rPh sb="56" eb="58">
      <t>ナナセ</t>
    </rPh>
    <rPh sb="58" eb="60">
      <t>ユヅキ</t>
    </rPh>
    <rPh sb="61" eb="62">
      <t>カリ</t>
    </rPh>
    <rPh sb="64" eb="65">
      <t>カイ</t>
    </rPh>
    <rPh sb="69" eb="71">
      <t>タイサク</t>
    </rPh>
    <rPh sb="75" eb="76">
      <t>ビン</t>
    </rPh>
    <rPh sb="77" eb="78">
      <t>ナカ</t>
    </rPh>
    <rPh sb="81" eb="82">
      <t>カガヤ</t>
    </rPh>
    <rPh sb="83" eb="86">
      <t>ボッカテキ</t>
    </rPh>
    <rPh sb="86" eb="88">
      <t>コウゾウ</t>
    </rPh>
    <rPh sb="89" eb="90">
      <t>ヨ</t>
    </rPh>
    <rPh sb="97" eb="99">
      <t>ボウトウ</t>
    </rPh>
    <rPh sb="100" eb="102">
      <t>ヒョウジョウ</t>
    </rPh>
    <rPh sb="103" eb="104">
      <t>コマ</t>
    </rPh>
    <rPh sb="106" eb="107">
      <t>ユ</t>
    </rPh>
    <rPh sb="108" eb="109">
      <t>ウゴ</t>
    </rPh>
    <rPh sb="111" eb="113">
      <t>チミツ</t>
    </rPh>
    <rPh sb="118" eb="119">
      <t>サ</t>
    </rPh>
    <rPh sb="120" eb="121">
      <t>コ</t>
    </rPh>
    <rPh sb="123" eb="126">
      <t>ハンニンセツ</t>
    </rPh>
    <rPh sb="127" eb="129">
      <t>マイカイ</t>
    </rPh>
    <rPh sb="133" eb="135">
      <t>シュウゲキ</t>
    </rPh>
    <rPh sb="135" eb="136">
      <t>カン</t>
    </rPh>
    <rPh sb="138" eb="139">
      <t>カラ</t>
    </rPh>
    <rPh sb="142" eb="144">
      <t>ヒョウジョウ</t>
    </rPh>
    <rPh sb="145" eb="147">
      <t>テイネイ</t>
    </rPh>
    <rPh sb="154" eb="156">
      <t>チトセ</t>
    </rPh>
    <rPh sb="161" eb="162">
      <t>コ</t>
    </rPh>
    <rPh sb="167" eb="169">
      <t>タニン</t>
    </rPh>
    <rPh sb="170" eb="172">
      <t>ジカン</t>
    </rPh>
    <rPh sb="173" eb="174">
      <t>ウバ</t>
    </rPh>
    <rPh sb="175" eb="177">
      <t>ジカク</t>
    </rPh>
    <rPh sb="184" eb="187">
      <t>シチョウシャ</t>
    </rPh>
    <rPh sb="188" eb="189">
      <t>テ</t>
    </rPh>
    <rPh sb="191" eb="192">
      <t>カエ</t>
    </rPh>
    <rPh sb="199" eb="202">
      <t>カセンジキ</t>
    </rPh>
    <rPh sb="208" eb="210">
      <t>スイモン</t>
    </rPh>
    <rPh sb="211" eb="212">
      <t>ヨル</t>
    </rPh>
    <rPh sb="213" eb="215">
      <t>デンセン</t>
    </rPh>
    <rPh sb="219" eb="221">
      <t>キョウシ</t>
    </rPh>
    <rPh sb="222" eb="223">
      <t>タヨ</t>
    </rPh>
    <rPh sb="228" eb="230">
      <t>ケンバン</t>
    </rPh>
    <rPh sb="244" eb="245">
      <t>ウ</t>
    </rPh>
    <rPh sb="246" eb="247">
      <t>ヤブ</t>
    </rPh>
    <rPh sb="253" eb="254">
      <t>イマ</t>
    </rPh>
    <rPh sb="266" eb="268">
      <t>ライゲツ</t>
    </rPh>
    <rPh sb="269" eb="270">
      <t>タノ</t>
    </rPh>
    <phoneticPr fontId="1"/>
  </si>
  <si>
    <t>点
演出;インターステラーに介入するSpaceYoJoが面白い
脚本;機人の現実解析に怯える大人と挟まれるアルマ。漫画家宝田ミミのアルマ生成AI利用と著作権犯罪予備線。アルマとマキナの自転車勝負からインターステラーへｗ衛星データで充電w
絵コンテ;マキナの人間臭さが際立つコミカルさ
キャラデザ;学習済の怖がりエンジの奥行は興味深い
美術;アルマの雪山描写の異様さ。漫画家の自宅造詣雑、、
音響;
OP;機械的直線と曲線、鳴動する音波感、動き出すアルマとポップさに注目して日常を塗り替える毎回の楽しみ</t>
    <rPh sb="14" eb="16">
      <t>カイニュウ</t>
    </rPh>
    <rPh sb="28" eb="30">
      <t>オモシロ</t>
    </rPh>
    <rPh sb="68" eb="70">
      <t>セイセイ</t>
    </rPh>
    <rPh sb="72" eb="74">
      <t>リヨウ</t>
    </rPh>
    <rPh sb="75" eb="78">
      <t>チョサクケン</t>
    </rPh>
    <rPh sb="92" eb="95">
      <t>ジテンシャ</t>
    </rPh>
    <rPh sb="95" eb="97">
      <t>ショウブ</t>
    </rPh>
    <rPh sb="109" eb="111">
      <t>エイセイ</t>
    </rPh>
    <rPh sb="115" eb="117">
      <t>ジュウデン</t>
    </rPh>
    <rPh sb="128" eb="131">
      <t>ニンゲンクサ</t>
    </rPh>
    <rPh sb="133" eb="135">
      <t>キワダ</t>
    </rPh>
    <rPh sb="148" eb="151">
      <t>ガクシュウスミ</t>
    </rPh>
    <rPh sb="152" eb="153">
      <t>コワ</t>
    </rPh>
    <rPh sb="159" eb="161">
      <t>オクユキ</t>
    </rPh>
    <rPh sb="162" eb="165">
      <t>キョウミフカ</t>
    </rPh>
    <rPh sb="174" eb="178">
      <t>ユキヤマビョウシャ</t>
    </rPh>
    <rPh sb="179" eb="181">
      <t>イヨウ</t>
    </rPh>
    <rPh sb="183" eb="186">
      <t>マンガカ</t>
    </rPh>
    <rPh sb="187" eb="189">
      <t>ジタク</t>
    </rPh>
    <rPh sb="189" eb="191">
      <t>ゾウケイ</t>
    </rPh>
    <rPh sb="191" eb="192">
      <t>ザツ</t>
    </rPh>
    <rPh sb="202" eb="205">
      <t>キカイテキ</t>
    </rPh>
    <rPh sb="205" eb="207">
      <t>チョクセン</t>
    </rPh>
    <rPh sb="208" eb="210">
      <t>キョクセン</t>
    </rPh>
    <rPh sb="211" eb="213">
      <t>メイドウ</t>
    </rPh>
    <rPh sb="215" eb="217">
      <t>オンパ</t>
    </rPh>
    <rPh sb="217" eb="218">
      <t>カン</t>
    </rPh>
    <rPh sb="219" eb="220">
      <t>ウゴ</t>
    </rPh>
    <rPh sb="221" eb="222">
      <t>ダ</t>
    </rPh>
    <rPh sb="232" eb="234">
      <t>チュウモク</t>
    </rPh>
    <rPh sb="236" eb="238">
      <t>ニチジョウ</t>
    </rPh>
    <rPh sb="239" eb="240">
      <t>ヌ</t>
    </rPh>
    <rPh sb="241" eb="242">
      <t>カ</t>
    </rPh>
    <rPh sb="244" eb="246">
      <t>マイカイ</t>
    </rPh>
    <rPh sb="247" eb="248">
      <t>タノ</t>
    </rPh>
    <phoneticPr fontId="1"/>
  </si>
  <si>
    <t>41話　スキャンダルの裏側。インペリアルスカラーへの道。
演出;
脚本;冒頭から東西交流の文化人の情報戦としてのスキャンダル、新人教育とハンドラーの経験
絵コンテ;デモ隊に紛れる過激派の妙。過激派掃討作戦より「自分の頭で考えろ」説教のシルヴィアが良い
キャラデザ;アーニャのエスパー能力と理解力不足が確信犯的コントの様相の芸術感で面白い
美術;
音響;アーニャのコミカルとキッチュな協調
面白いが要するにアルマちゃんと同じで小話を児童目線で茶化す日常系を重んじる作者の意図が見えてしまう</t>
    <rPh sb="2" eb="3">
      <t>ワ</t>
    </rPh>
    <rPh sb="36" eb="38">
      <t>ボウトウ</t>
    </rPh>
    <rPh sb="40" eb="44">
      <t>トウザイコウリュウ</t>
    </rPh>
    <rPh sb="45" eb="48">
      <t>ブンカジン</t>
    </rPh>
    <rPh sb="49" eb="51">
      <t>ジョウホウ</t>
    </rPh>
    <rPh sb="51" eb="52">
      <t>イクサ</t>
    </rPh>
    <rPh sb="63" eb="65">
      <t>シンジン</t>
    </rPh>
    <rPh sb="65" eb="67">
      <t>キョウイク</t>
    </rPh>
    <rPh sb="74" eb="76">
      <t>ケイケン</t>
    </rPh>
    <rPh sb="84" eb="85">
      <t>タイ</t>
    </rPh>
    <rPh sb="86" eb="87">
      <t>マギ</t>
    </rPh>
    <rPh sb="89" eb="92">
      <t>カゲキハ</t>
    </rPh>
    <rPh sb="93" eb="94">
      <t>ミョウ</t>
    </rPh>
    <rPh sb="95" eb="98">
      <t>カゲキハ</t>
    </rPh>
    <rPh sb="98" eb="100">
      <t>ソウトウ</t>
    </rPh>
    <rPh sb="100" eb="102">
      <t>サクセン</t>
    </rPh>
    <rPh sb="105" eb="107">
      <t>ジブン</t>
    </rPh>
    <rPh sb="108" eb="109">
      <t>アタマ</t>
    </rPh>
    <rPh sb="110" eb="111">
      <t>カンガ</t>
    </rPh>
    <rPh sb="114" eb="116">
      <t>セッキョウ</t>
    </rPh>
    <rPh sb="123" eb="124">
      <t>ヨ</t>
    </rPh>
    <rPh sb="141" eb="143">
      <t>ノウリョク</t>
    </rPh>
    <rPh sb="144" eb="147">
      <t>リカイリョク</t>
    </rPh>
    <rPh sb="147" eb="149">
      <t>フソク</t>
    </rPh>
    <rPh sb="150" eb="154">
      <t>カクシンハンテキ</t>
    </rPh>
    <rPh sb="158" eb="160">
      <t>ヨウソウ</t>
    </rPh>
    <rPh sb="191" eb="193">
      <t>キョウチョウ</t>
    </rPh>
    <rPh sb="194" eb="196">
      <t>オモシロ</t>
    </rPh>
    <rPh sb="198" eb="199">
      <t>ヨウ</t>
    </rPh>
    <rPh sb="209" eb="210">
      <t>オナ</t>
    </rPh>
    <rPh sb="212" eb="214">
      <t>コバナシ</t>
    </rPh>
    <rPh sb="215" eb="217">
      <t>ジドウ</t>
    </rPh>
    <rPh sb="217" eb="219">
      <t>メセン</t>
    </rPh>
    <rPh sb="220" eb="222">
      <t>チャカ</t>
    </rPh>
    <rPh sb="223" eb="226">
      <t>ニチジョウケイ</t>
    </rPh>
    <rPh sb="227" eb="228">
      <t>オモ</t>
    </rPh>
    <rPh sb="231" eb="233">
      <t>サクシャ</t>
    </rPh>
    <rPh sb="234" eb="236">
      <t>イト</t>
    </rPh>
    <rPh sb="237" eb="238">
      <t>ミ</t>
    </rPh>
    <phoneticPr fontId="1"/>
  </si>
  <si>
    <t>40話　■■■■の記憶Ⅱ
演出;ひた隠しのロイド本名
脚本;休戦協定破棄で壊れる日常と偽りのドブネズミ的徴兵志願とスパイへの道程
絵コンテ;志願理由は無いと嘯きながら子供たちの燥ぐ声を横目に見やる
キャラデザ;フランキーと認知の誤謬、無知への憎悪
美術;瓦礫の敗戦的居住地区描きこみ
音響;遠雷管の爆撃
OP:遠い日のアーニャ、ロイド、ヨルと目つきのない他人の記憶
ED:遠い昔日の夕焼けから朝の現実、夕焼けへ飛び立つ鳥が憧憬と現在地を照らし返すActorの情念</t>
    <rPh sb="2" eb="3">
      <t>ワ</t>
    </rPh>
    <rPh sb="9" eb="11">
      <t>キオク</t>
    </rPh>
    <rPh sb="18" eb="19">
      <t>カク</t>
    </rPh>
    <rPh sb="24" eb="26">
      <t>ホンミョウ</t>
    </rPh>
    <rPh sb="30" eb="34">
      <t>キュウセンキョウテイ</t>
    </rPh>
    <rPh sb="34" eb="36">
      <t>ハキ</t>
    </rPh>
    <rPh sb="37" eb="38">
      <t>コワ</t>
    </rPh>
    <rPh sb="40" eb="42">
      <t>ニチジョウ</t>
    </rPh>
    <rPh sb="43" eb="44">
      <t>イツワ</t>
    </rPh>
    <rPh sb="51" eb="52">
      <t>テキ</t>
    </rPh>
    <rPh sb="52" eb="54">
      <t>チョウヘイ</t>
    </rPh>
    <rPh sb="54" eb="56">
      <t>シガン</t>
    </rPh>
    <rPh sb="62" eb="64">
      <t>ドウテイ</t>
    </rPh>
    <rPh sb="70" eb="72">
      <t>シガン</t>
    </rPh>
    <rPh sb="72" eb="74">
      <t>リユウ</t>
    </rPh>
    <rPh sb="75" eb="76">
      <t>ナ</t>
    </rPh>
    <rPh sb="78" eb="79">
      <t>ウソブ</t>
    </rPh>
    <rPh sb="83" eb="85">
      <t>コドモ</t>
    </rPh>
    <rPh sb="88" eb="89">
      <t>ハシャ</t>
    </rPh>
    <rPh sb="90" eb="91">
      <t>コエ</t>
    </rPh>
    <rPh sb="92" eb="94">
      <t>ヨコメ</t>
    </rPh>
    <rPh sb="95" eb="96">
      <t>ミ</t>
    </rPh>
    <rPh sb="111" eb="113">
      <t>ニンチ</t>
    </rPh>
    <rPh sb="114" eb="116">
      <t>ゴビュウ</t>
    </rPh>
    <rPh sb="117" eb="119">
      <t>ムチ</t>
    </rPh>
    <rPh sb="121" eb="123">
      <t>ゾウオ</t>
    </rPh>
    <rPh sb="127" eb="129">
      <t>ガレキ</t>
    </rPh>
    <rPh sb="130" eb="132">
      <t>ハイセン</t>
    </rPh>
    <rPh sb="132" eb="133">
      <t>テキ</t>
    </rPh>
    <rPh sb="133" eb="137">
      <t>キョジュウチク</t>
    </rPh>
    <rPh sb="137" eb="138">
      <t>カ</t>
    </rPh>
    <rPh sb="145" eb="148">
      <t>エンライカン</t>
    </rPh>
    <rPh sb="149" eb="151">
      <t>バクゲキ</t>
    </rPh>
    <rPh sb="155" eb="156">
      <t>トオ</t>
    </rPh>
    <rPh sb="157" eb="158">
      <t>ヒ</t>
    </rPh>
    <rPh sb="171" eb="172">
      <t>メ</t>
    </rPh>
    <rPh sb="177" eb="179">
      <t>タニン</t>
    </rPh>
    <rPh sb="180" eb="182">
      <t>キオク</t>
    </rPh>
    <rPh sb="186" eb="187">
      <t>トオ</t>
    </rPh>
    <rPh sb="188" eb="190">
      <t>セキジツ</t>
    </rPh>
    <rPh sb="191" eb="193">
      <t>ユウヤ</t>
    </rPh>
    <rPh sb="196" eb="197">
      <t>アサ</t>
    </rPh>
    <rPh sb="198" eb="200">
      <t>ゲンジツ</t>
    </rPh>
    <rPh sb="201" eb="203">
      <t>ユウヤ</t>
    </rPh>
    <rPh sb="205" eb="206">
      <t>ト</t>
    </rPh>
    <rPh sb="207" eb="208">
      <t>タ</t>
    </rPh>
    <rPh sb="209" eb="210">
      <t>トリ</t>
    </rPh>
    <rPh sb="211" eb="213">
      <t>ショウケイ</t>
    </rPh>
    <rPh sb="214" eb="217">
      <t>ゲンザイチ</t>
    </rPh>
    <rPh sb="218" eb="219">
      <t>テ</t>
    </rPh>
    <rPh sb="221" eb="222">
      <t>カエ</t>
    </rPh>
    <rPh sb="229" eb="231">
      <t>ジョウネン</t>
    </rPh>
    <phoneticPr fontId="1"/>
  </si>
  <si>
    <t>39話
演出;種崎敦美の凄みを感じる
脚本;バーリントパニック、アーニャのピンチで締める。情報屋と夜帷、フランキーとフィオナのフラグで締める
絵コンテ;流動性の薄さに青春ブタの品質を感じる。スーパーアクロバットクラッシュちゃんと描いて欲しい。フィオナのトラップ連続は良く変奏後のアクションも良い
キャラデザ;休日出勤悪巧みが安易
美術;夜の帳の街灯と碧い空が良い
音響;1期から安定の同じさ
OP:スピッツがSPY×FAMILYを完全なノスタルジアコンテンツに、、
ED:</t>
    <rPh sb="2" eb="3">
      <t>ワ</t>
    </rPh>
    <rPh sb="7" eb="11">
      <t>タネサキアツミ</t>
    </rPh>
    <rPh sb="12" eb="13">
      <t>スゴ</t>
    </rPh>
    <rPh sb="15" eb="16">
      <t>カン</t>
    </rPh>
    <rPh sb="41" eb="42">
      <t>シ</t>
    </rPh>
    <rPh sb="45" eb="48">
      <t>ジョウホウヤ</t>
    </rPh>
    <rPh sb="49" eb="50">
      <t>ヨル</t>
    </rPh>
    <rPh sb="67" eb="68">
      <t>シ</t>
    </rPh>
    <rPh sb="76" eb="79">
      <t>リュウドウセイ</t>
    </rPh>
    <rPh sb="80" eb="81">
      <t>ウス</t>
    </rPh>
    <rPh sb="83" eb="85">
      <t>セイシュン</t>
    </rPh>
    <rPh sb="88" eb="90">
      <t>ヒンシツ</t>
    </rPh>
    <rPh sb="91" eb="92">
      <t>カン</t>
    </rPh>
    <rPh sb="114" eb="115">
      <t>エガ</t>
    </rPh>
    <rPh sb="117" eb="118">
      <t>ホ</t>
    </rPh>
    <rPh sb="130" eb="132">
      <t>レンゾク</t>
    </rPh>
    <rPh sb="133" eb="134">
      <t>イ</t>
    </rPh>
    <rPh sb="135" eb="137">
      <t>ヘンソウ</t>
    </rPh>
    <rPh sb="137" eb="138">
      <t>ノチ</t>
    </rPh>
    <rPh sb="145" eb="146">
      <t>イ</t>
    </rPh>
    <rPh sb="154" eb="158">
      <t>キュウジツシュッキン</t>
    </rPh>
    <rPh sb="158" eb="160">
      <t>ワルダク</t>
    </rPh>
    <rPh sb="162" eb="164">
      <t>アンイ</t>
    </rPh>
    <rPh sb="168" eb="169">
      <t>ヨル</t>
    </rPh>
    <rPh sb="170" eb="171">
      <t>トバリ</t>
    </rPh>
    <rPh sb="172" eb="174">
      <t>ガイトウ</t>
    </rPh>
    <rPh sb="175" eb="176">
      <t>アオ</t>
    </rPh>
    <rPh sb="177" eb="178">
      <t>ソラ</t>
    </rPh>
    <rPh sb="179" eb="180">
      <t>ヨ</t>
    </rPh>
    <rPh sb="186" eb="187">
      <t>キ</t>
    </rPh>
    <rPh sb="189" eb="191">
      <t>アンテイ</t>
    </rPh>
    <rPh sb="192" eb="193">
      <t>オナ</t>
    </rPh>
    <rPh sb="215" eb="217">
      <t>カンゼン</t>
    </rPh>
    <phoneticPr fontId="1"/>
  </si>
  <si>
    <t>42 話 ママ友作戦
演出;統一党と暗殺者部隊の対立を背景にママ友と仮面夫婦が争う
脚本;普通を求める先が愛国婦人バレー、、
絵コンテ;普通を求めて右顧左眄するヨルをコミカルに楽しむ
キャラデザ;エスパーと未来視はギャグにも殺陣にも有用。メリンダ・デズモンド造詣の複雑さが奥深い
美術;デパート内装もテナントの香水や人形も39話とは段違いに描きこまれる
音響;</t>
    <rPh sb="3" eb="4">
      <t>ワ</t>
    </rPh>
    <rPh sb="7" eb="8">
      <t>トモ</t>
    </rPh>
    <rPh sb="8" eb="10">
      <t>サクセン</t>
    </rPh>
    <rPh sb="14" eb="17">
      <t>トウイツトウ</t>
    </rPh>
    <rPh sb="18" eb="21">
      <t>アンサツシャ</t>
    </rPh>
    <rPh sb="21" eb="23">
      <t>ブタイ</t>
    </rPh>
    <rPh sb="24" eb="26">
      <t>タイリツ</t>
    </rPh>
    <rPh sb="27" eb="29">
      <t>ハイケイ</t>
    </rPh>
    <rPh sb="32" eb="33">
      <t>トモ</t>
    </rPh>
    <rPh sb="34" eb="36">
      <t>カメン</t>
    </rPh>
    <rPh sb="36" eb="38">
      <t>フウフ</t>
    </rPh>
    <rPh sb="39" eb="40">
      <t>アラソ</t>
    </rPh>
    <rPh sb="45" eb="47">
      <t>フツウ</t>
    </rPh>
    <rPh sb="48" eb="49">
      <t>モト</t>
    </rPh>
    <rPh sb="51" eb="52">
      <t>サキ</t>
    </rPh>
    <rPh sb="53" eb="55">
      <t>アイコク</t>
    </rPh>
    <rPh sb="55" eb="57">
      <t>フジン</t>
    </rPh>
    <rPh sb="68" eb="70">
      <t>フツウ</t>
    </rPh>
    <rPh sb="71" eb="72">
      <t>モト</t>
    </rPh>
    <rPh sb="74" eb="78">
      <t>ウコサベン</t>
    </rPh>
    <rPh sb="88" eb="89">
      <t>タノ</t>
    </rPh>
    <rPh sb="103" eb="105">
      <t>ミライ</t>
    </rPh>
    <rPh sb="105" eb="106">
      <t>シ</t>
    </rPh>
    <rPh sb="112" eb="114">
      <t>タテ</t>
    </rPh>
    <rPh sb="116" eb="118">
      <t>ユウヨウ</t>
    </rPh>
    <rPh sb="129" eb="131">
      <t>ゾウケイ</t>
    </rPh>
    <rPh sb="132" eb="134">
      <t>フクザツ</t>
    </rPh>
    <rPh sb="136" eb="138">
      <t>オクブカ</t>
    </rPh>
    <rPh sb="147" eb="149">
      <t>ナイソウ</t>
    </rPh>
    <rPh sb="155" eb="157">
      <t>コウスイ</t>
    </rPh>
    <rPh sb="158" eb="160">
      <t>ニンギョウ</t>
    </rPh>
    <rPh sb="163" eb="164">
      <t>ワ</t>
    </rPh>
    <rPh sb="166" eb="168">
      <t>ダンチガ</t>
    </rPh>
    <rPh sb="170" eb="171">
      <t>カ</t>
    </rPh>
    <phoneticPr fontId="1"/>
  </si>
  <si>
    <t>点
演出;王の赤い紐探索魔法
脚本;神獣黒猫がゲーム感覚の取り扱いに、、魔力トレーニング
絵コンテ;青い時計の天体模型の破損コンテ秀逸さ。ルーカスと移動後のキャラデザ崩壊傾向が留意される
キャラデザ;ショタ黒魔導士、、西洋応急で平伏する中華の混合趣旨。神獣＝黒い雲と猫の同一性
美術;ルビーからエメラルド宮殿へ移動
音響;</t>
    <rPh sb="5" eb="6">
      <t>オウ</t>
    </rPh>
    <rPh sb="7" eb="8">
      <t>アカ</t>
    </rPh>
    <rPh sb="9" eb="10">
      <t>ヒモ</t>
    </rPh>
    <rPh sb="10" eb="12">
      <t>タンサク</t>
    </rPh>
    <rPh sb="12" eb="14">
      <t>マホウ</t>
    </rPh>
    <rPh sb="18" eb="19">
      <t>カミ</t>
    </rPh>
    <rPh sb="19" eb="20">
      <t>ケモノ</t>
    </rPh>
    <rPh sb="20" eb="22">
      <t>クロネコ</t>
    </rPh>
    <rPh sb="26" eb="28">
      <t>カンカク</t>
    </rPh>
    <rPh sb="29" eb="30">
      <t>ト</t>
    </rPh>
    <rPh sb="31" eb="32">
      <t>アツカ</t>
    </rPh>
    <rPh sb="36" eb="38">
      <t>マリョク</t>
    </rPh>
    <rPh sb="50" eb="51">
      <t>アオ</t>
    </rPh>
    <rPh sb="52" eb="54">
      <t>トケイ</t>
    </rPh>
    <rPh sb="55" eb="57">
      <t>テンタイ</t>
    </rPh>
    <rPh sb="57" eb="59">
      <t>モケイ</t>
    </rPh>
    <rPh sb="60" eb="62">
      <t>ハソン</t>
    </rPh>
    <rPh sb="65" eb="67">
      <t>シュウイツ</t>
    </rPh>
    <rPh sb="74" eb="76">
      <t>イドウ</t>
    </rPh>
    <rPh sb="76" eb="77">
      <t>ノチ</t>
    </rPh>
    <rPh sb="83" eb="85">
      <t>ホウカイ</t>
    </rPh>
    <rPh sb="85" eb="87">
      <t>ケイコウ</t>
    </rPh>
    <rPh sb="88" eb="90">
      <t>リュウイ</t>
    </rPh>
    <rPh sb="103" eb="107">
      <t>クロマドウシ</t>
    </rPh>
    <rPh sb="109" eb="111">
      <t>セイヨウ</t>
    </rPh>
    <rPh sb="111" eb="113">
      <t>オウキュウ</t>
    </rPh>
    <rPh sb="114" eb="116">
      <t>ヘイフク</t>
    </rPh>
    <rPh sb="118" eb="120">
      <t>チュウカ</t>
    </rPh>
    <rPh sb="121" eb="123">
      <t>コンゴウ</t>
    </rPh>
    <rPh sb="123" eb="125">
      <t>シュシ</t>
    </rPh>
    <rPh sb="126" eb="127">
      <t>カミ</t>
    </rPh>
    <rPh sb="127" eb="128">
      <t>ケモノ</t>
    </rPh>
    <rPh sb="129" eb="130">
      <t>クロ</t>
    </rPh>
    <rPh sb="131" eb="132">
      <t>クモ</t>
    </rPh>
    <rPh sb="133" eb="134">
      <t>ネコ</t>
    </rPh>
    <rPh sb="135" eb="138">
      <t>ドウイツセイ</t>
    </rPh>
    <phoneticPr fontId="1"/>
  </si>
  <si>
    <t>点　中身のないアポカリプスホテル
演出;トロイメライを書けながら廃屋秋葉原で自動放送する人工知能、誰も読めないカルテ＝台本だが
脚本;秋葉原で終末に人工知能的メイドと遊ぶ
絵コンテ;二次元世界に三次元動物を投げ込む。秋葉原と上野動物園の相互介入が面白い
キャラデザ;虎の狩りに見とれるヨウコのにやつきと生命のギラツキが見合わないが
美術;万世橋の茂の森、痛車、アニメ看板に生い茂る
音響;手のひらを太陽にで締める　トロイメライといい毎回既存アニメを援用するのか？</t>
    <rPh sb="2" eb="4">
      <t>ナカミ</t>
    </rPh>
    <rPh sb="27" eb="28">
      <t>カ</t>
    </rPh>
    <rPh sb="32" eb="34">
      <t>ハイオク</t>
    </rPh>
    <rPh sb="34" eb="37">
      <t>アキハバラ</t>
    </rPh>
    <rPh sb="38" eb="40">
      <t>ジドウ</t>
    </rPh>
    <rPh sb="40" eb="42">
      <t>ホウソウ</t>
    </rPh>
    <rPh sb="44" eb="48">
      <t>ジンコウチノウ</t>
    </rPh>
    <rPh sb="49" eb="50">
      <t>ダレ</t>
    </rPh>
    <rPh sb="51" eb="52">
      <t>ヨ</t>
    </rPh>
    <rPh sb="59" eb="61">
      <t>ダイホン</t>
    </rPh>
    <rPh sb="67" eb="70">
      <t>アキハバラ</t>
    </rPh>
    <rPh sb="71" eb="73">
      <t>シュウマツ</t>
    </rPh>
    <rPh sb="74" eb="78">
      <t>ジンコウチノウ</t>
    </rPh>
    <rPh sb="78" eb="79">
      <t>テキ</t>
    </rPh>
    <rPh sb="83" eb="84">
      <t>アソ</t>
    </rPh>
    <rPh sb="91" eb="96">
      <t>ニジゲンセカイ</t>
    </rPh>
    <rPh sb="97" eb="100">
      <t>サンジゲン</t>
    </rPh>
    <rPh sb="100" eb="102">
      <t>ドウブツ</t>
    </rPh>
    <rPh sb="103" eb="104">
      <t>ナ</t>
    </rPh>
    <rPh sb="105" eb="106">
      <t>コ</t>
    </rPh>
    <rPh sb="108" eb="111">
      <t>アキハバラ</t>
    </rPh>
    <rPh sb="112" eb="117">
      <t>ウエノドウブツエン</t>
    </rPh>
    <rPh sb="118" eb="122">
      <t>ソウゴカイニュウ</t>
    </rPh>
    <rPh sb="123" eb="125">
      <t>オモシロ</t>
    </rPh>
    <rPh sb="133" eb="134">
      <t>トラ</t>
    </rPh>
    <rPh sb="135" eb="136">
      <t>カ</t>
    </rPh>
    <rPh sb="138" eb="139">
      <t>ミ</t>
    </rPh>
    <rPh sb="151" eb="153">
      <t>セイメイ</t>
    </rPh>
    <rPh sb="159" eb="161">
      <t>ミア</t>
    </rPh>
    <rPh sb="169" eb="172">
      <t>マンセイバシ</t>
    </rPh>
    <rPh sb="173" eb="174">
      <t>モ</t>
    </rPh>
    <rPh sb="175" eb="176">
      <t>モリ</t>
    </rPh>
    <rPh sb="177" eb="179">
      <t>イタシャ</t>
    </rPh>
    <rPh sb="183" eb="185">
      <t>カンバン</t>
    </rPh>
    <rPh sb="186" eb="187">
      <t>オ</t>
    </rPh>
    <rPh sb="188" eb="189">
      <t>シゲ</t>
    </rPh>
    <rPh sb="194" eb="195">
      <t>テ</t>
    </rPh>
    <rPh sb="199" eb="201">
      <t>タイヨウ</t>
    </rPh>
    <rPh sb="203" eb="204">
      <t>シ</t>
    </rPh>
    <rPh sb="216" eb="218">
      <t>マイカイ</t>
    </rPh>
    <rPh sb="218" eb="220">
      <t>キゾン</t>
    </rPh>
    <rPh sb="224" eb="226">
      <t>エンヨウ</t>
    </rPh>
    <phoneticPr fontId="1"/>
  </si>
  <si>
    <t xml:space="preserve">
#破産富豪　5話　70点
演出:いよいよステルス会社が乗り込むか
脚本:逆風評被害で良心を売り込む。クチコミマーケティングの中華版
絵コンテ:キャラデザ崩れてもコミカルでいなせる
キャラデザ:八つ当たりで手を赤く巨大化するセンス
美術:原画の良さは魅せる
音響:
文藝:</t>
    <phoneticPr fontId="1"/>
  </si>
  <si>
    <t>点　フィーリング
演出;ダンスがパラッパラッパーの世代、、「ちゃんと私のこと観てカボくん」私も撃ち抜かれる
脚本;恩ちゃんのフィーリングとダンス解説が地味に情動構成主義理論に基づく
絵コンテ;CGは荒いが寧ろ揺らめきと緩みが様になる。カボの負け感は沈み込む悔恨とともに
キャラデザ;おんちゃん演出凄い魅力。店長もゲイ風味
美術;
音響;NEYOのBecause of youの首の動きで進路決めるおんちゃん惚れる（私はそらで歌える）でもNEYO本人はDANCE下手認識なのが妙（あくまで歌手）
True tearsの聖地を羊宮妃奈が異性と手繋ぐやばさ</t>
    <rPh sb="25" eb="27">
      <t>セダイ</t>
    </rPh>
    <rPh sb="34" eb="35">
      <t>ワタシ</t>
    </rPh>
    <rPh sb="38" eb="39">
      <t>ミ</t>
    </rPh>
    <rPh sb="45" eb="46">
      <t>ワタシ</t>
    </rPh>
    <rPh sb="47" eb="48">
      <t>ウ</t>
    </rPh>
    <rPh sb="49" eb="50">
      <t>ヌ</t>
    </rPh>
    <rPh sb="57" eb="58">
      <t>オン</t>
    </rPh>
    <rPh sb="72" eb="74">
      <t>カイセツ</t>
    </rPh>
    <rPh sb="75" eb="77">
      <t>ジミ</t>
    </rPh>
    <rPh sb="78" eb="80">
      <t>ジョウドウ</t>
    </rPh>
    <rPh sb="80" eb="82">
      <t>コウセイ</t>
    </rPh>
    <rPh sb="82" eb="84">
      <t>シュギ</t>
    </rPh>
    <rPh sb="84" eb="86">
      <t>リロン</t>
    </rPh>
    <rPh sb="87" eb="88">
      <t>モト</t>
    </rPh>
    <rPh sb="99" eb="100">
      <t>アラ</t>
    </rPh>
    <rPh sb="102" eb="103">
      <t>ムシ</t>
    </rPh>
    <rPh sb="104" eb="105">
      <t>ユ</t>
    </rPh>
    <rPh sb="109" eb="110">
      <t>ユル</t>
    </rPh>
    <rPh sb="112" eb="113">
      <t>サマ</t>
    </rPh>
    <rPh sb="120" eb="121">
      <t>マ</t>
    </rPh>
    <rPh sb="122" eb="123">
      <t>カン</t>
    </rPh>
    <rPh sb="124" eb="125">
      <t>シズ</t>
    </rPh>
    <rPh sb="126" eb="127">
      <t>コ</t>
    </rPh>
    <rPh sb="128" eb="130">
      <t>カイコン</t>
    </rPh>
    <rPh sb="146" eb="148">
      <t>エンシュツ</t>
    </rPh>
    <rPh sb="148" eb="149">
      <t>スゴ</t>
    </rPh>
    <rPh sb="150" eb="152">
      <t>ミリョク</t>
    </rPh>
    <rPh sb="153" eb="155">
      <t>テンチョウ</t>
    </rPh>
    <rPh sb="158" eb="160">
      <t>フウミ</t>
    </rPh>
    <rPh sb="188" eb="189">
      <t>クビ</t>
    </rPh>
    <rPh sb="190" eb="191">
      <t>ウゴ</t>
    </rPh>
    <rPh sb="193" eb="195">
      <t>シンロ</t>
    </rPh>
    <rPh sb="195" eb="196">
      <t>キ</t>
    </rPh>
    <rPh sb="203" eb="204">
      <t>ホ</t>
    </rPh>
    <rPh sb="207" eb="208">
      <t>ワタシ</t>
    </rPh>
    <rPh sb="212" eb="213">
      <t>ウタ</t>
    </rPh>
    <rPh sb="222" eb="224">
      <t>ホンニン</t>
    </rPh>
    <rPh sb="230" eb="232">
      <t>ヘタ</t>
    </rPh>
    <rPh sb="232" eb="234">
      <t>ニンシキ</t>
    </rPh>
    <rPh sb="237" eb="238">
      <t>ミョウ</t>
    </rPh>
    <rPh sb="243" eb="245">
      <t>カシュ</t>
    </rPh>
    <rPh sb="258" eb="260">
      <t>セイチ</t>
    </rPh>
    <phoneticPr fontId="1"/>
  </si>
  <si>
    <t>82話）つむぎとリング　ダンス3回新規でじっくり観たいが
演出;暗き夢を満たす夢と欠けた月でリング姫の落胆と困惑が映えるか
脚本;本が新しい世界を開く。リング姫と約束を忘れる勉強つむぎ。先生の説教は自然で良い。ステージで謝意
絵コンテ;リング姫との謝意手続きは良いのか？
キャラデザ;ときめきハロウィンオレンジとブルーコーデの線形と円との融合。ひまりとみつきの花束と露の華やかな衣装と舞台。フラワーバズリウムのシロツメクサ衣装
美術;
音響;つむぎの明るさと切なさを残すメロディ</t>
    <rPh sb="16" eb="17">
      <t>カイ</t>
    </rPh>
    <rPh sb="17" eb="19">
      <t>シンキ</t>
    </rPh>
    <rPh sb="24" eb="25">
      <t>ミ</t>
    </rPh>
    <rPh sb="93" eb="95">
      <t>センセイ</t>
    </rPh>
    <rPh sb="96" eb="98">
      <t>セッキョウ</t>
    </rPh>
    <rPh sb="99" eb="101">
      <t>シゼン</t>
    </rPh>
    <rPh sb="102" eb="103">
      <t>ヨ</t>
    </rPh>
    <rPh sb="121" eb="122">
      <t>ヒメ</t>
    </rPh>
    <rPh sb="124" eb="126">
      <t>シャイ</t>
    </rPh>
    <rPh sb="126" eb="128">
      <t>テツヅ</t>
    </rPh>
    <rPh sb="130" eb="131">
      <t>イ</t>
    </rPh>
    <rPh sb="206" eb="207">
      <t>ホン</t>
    </rPh>
    <rPh sb="208" eb="209">
      <t>アタラ</t>
    </rPh>
    <rPh sb="211" eb="213">
      <t>セカイ</t>
    </rPh>
    <rPh sb="214" eb="215">
      <t>ヒラ</t>
    </rPh>
    <rPh sb="220" eb="221">
      <t>ヒメ</t>
    </rPh>
    <rPh sb="225" eb="226">
      <t>アカ</t>
    </rPh>
    <rPh sb="229" eb="230">
      <t>セツ</t>
    </rPh>
    <rPh sb="233" eb="234">
      <t>ノコヤクソクワスベンキョウシャイセンケイエンユウゴウハナタバツユハナイショウブタイイショウ</t>
    </rPh>
    <phoneticPr fontId="1"/>
  </si>
  <si>
    <t>暴力解決はワンパターンになりがちでカタルシスの動物的順応はグローバルには良くない
演出;ジュリアスが暗躍する反体制派討伐はスパダリ隠密意匠
脚本;正義の暴力の執行で天丼しない回路を創る可能性を考える。カイルの廃嫡は中国共産党の粛清的恐怖。ゴドウィン・ベネ・カーマインの対処と王宮秘密調査室。ジャンクという男調査
絵コンテ;狂犬姫から鮮血姫への変遷が面白い。獣人ナナカの局部隠蔽コンテ
キャラデザ;レオナルドが重低音を詰るｗシグルドも裏切るご都合ｗスカーレット腕力も遡行魔力も使えるチートｗ
美術;
音響;舞踏と武闘の組み合わせは上手い
女性版車田正美のリングにかけろ的願望充足女性意匠</t>
    <rPh sb="0" eb="4">
      <t>ボウリョクカイケツ</t>
    </rPh>
    <rPh sb="23" eb="26">
      <t>ドウブツテキ</t>
    </rPh>
    <rPh sb="26" eb="28">
      <t>ジュンノウ</t>
    </rPh>
    <rPh sb="36" eb="37">
      <t>ヨ</t>
    </rPh>
    <rPh sb="50" eb="52">
      <t>アンヤク</t>
    </rPh>
    <rPh sb="54" eb="58">
      <t>ハンタイセイハ</t>
    </rPh>
    <rPh sb="58" eb="60">
      <t>トウバツ</t>
    </rPh>
    <rPh sb="65" eb="67">
      <t>オンミツ</t>
    </rPh>
    <rPh sb="67" eb="69">
      <t>イショウ</t>
    </rPh>
    <rPh sb="73" eb="75">
      <t>セイギ</t>
    </rPh>
    <rPh sb="76" eb="78">
      <t>ボウリョク</t>
    </rPh>
    <rPh sb="79" eb="81">
      <t>シッコウ</t>
    </rPh>
    <rPh sb="82" eb="84">
      <t>テンドン</t>
    </rPh>
    <rPh sb="87" eb="89">
      <t>カイロ</t>
    </rPh>
    <rPh sb="90" eb="91">
      <t>ツク</t>
    </rPh>
    <rPh sb="92" eb="95">
      <t>カノウセイ</t>
    </rPh>
    <rPh sb="96" eb="97">
      <t>カンガ</t>
    </rPh>
    <rPh sb="104" eb="106">
      <t>ハイチャク</t>
    </rPh>
    <rPh sb="107" eb="112">
      <t>チュウゴクキョウサントウ</t>
    </rPh>
    <rPh sb="113" eb="116">
      <t>シュクセイテキ</t>
    </rPh>
    <rPh sb="116" eb="118">
      <t>キョウフ</t>
    </rPh>
    <rPh sb="134" eb="136">
      <t>タイショ</t>
    </rPh>
    <rPh sb="143" eb="144">
      <t>シツ</t>
    </rPh>
    <rPh sb="152" eb="153">
      <t>オトコ</t>
    </rPh>
    <rPh sb="153" eb="155">
      <t>チョウサ</t>
    </rPh>
    <rPh sb="161" eb="163">
      <t>キョウケン</t>
    </rPh>
    <rPh sb="163" eb="164">
      <t>ヒメ</t>
    </rPh>
    <rPh sb="166" eb="169">
      <t>センケツヒメ</t>
    </rPh>
    <rPh sb="171" eb="173">
      <t>ヘンセン</t>
    </rPh>
    <rPh sb="174" eb="176">
      <t>オモシロ</t>
    </rPh>
    <rPh sb="204" eb="207">
      <t>ジュウテイオン</t>
    </rPh>
    <rPh sb="208" eb="209">
      <t>ナジ</t>
    </rPh>
    <rPh sb="216" eb="218">
      <t>ウラギ</t>
    </rPh>
    <rPh sb="220" eb="222">
      <t>ツゴウ</t>
    </rPh>
    <rPh sb="237" eb="238">
      <t>ツカ</t>
    </rPh>
    <rPh sb="252" eb="254">
      <t>ブトウ</t>
    </rPh>
    <rPh sb="255" eb="257">
      <t>ブトウ</t>
    </rPh>
    <rPh sb="258" eb="259">
      <t>ク</t>
    </rPh>
    <rPh sb="260" eb="261">
      <t>ア</t>
    </rPh>
    <rPh sb="264" eb="266">
      <t>ウマ</t>
    </rPh>
    <rPh sb="268" eb="271">
      <t>ジョセイバン</t>
    </rPh>
    <rPh sb="271" eb="275">
      <t>クルマダマサミ</t>
    </rPh>
    <rPh sb="283" eb="284">
      <t>テキ</t>
    </rPh>
    <rPh sb="284" eb="288">
      <t>ガンボウジュウソク</t>
    </rPh>
    <rPh sb="288" eb="290">
      <t>ジョセイ</t>
    </rPh>
    <rPh sb="290" eb="292">
      <t>イショウ</t>
    </rPh>
    <phoneticPr fontId="1"/>
  </si>
  <si>
    <t>ちゃんと話し合いで解決しようと思いましたが、やはりポンポコポンポコ上位貴族を殴ってもよろしいでしょうか
演出;ＯＰのスカーレットとジュリアスの喧嘩の可能性
脚本;ザザーランと禁制の奴隷種族交渉。主が変われど奴隷の気分が変わるだけ。ゴドウィンのヴァンキッシュ空挺部隊
絵コンテ;
キャラデザ;スカーレットの造詣は現代的だが周囲が追いつかない。テレネッツアやはり生存
美術;
音響;
スパダリと暴力の回路は少年ジャンプの変奏曲</t>
    <rPh sb="4" eb="5">
      <t>ハナ</t>
    </rPh>
    <rPh sb="6" eb="7">
      <t>ア</t>
    </rPh>
    <rPh sb="9" eb="11">
      <t>カイケツ</t>
    </rPh>
    <rPh sb="15" eb="16">
      <t>オモ</t>
    </rPh>
    <rPh sb="33" eb="37">
      <t>ジョウイキゾク</t>
    </rPh>
    <rPh sb="38" eb="39">
      <t>ナグ</t>
    </rPh>
    <rPh sb="71" eb="73">
      <t>ケンカ</t>
    </rPh>
    <rPh sb="74" eb="77">
      <t>カノウセイ</t>
    </rPh>
    <rPh sb="87" eb="89">
      <t>キンセイ</t>
    </rPh>
    <rPh sb="90" eb="92">
      <t>ドレイ</t>
    </rPh>
    <rPh sb="92" eb="94">
      <t>シュゾク</t>
    </rPh>
    <rPh sb="94" eb="96">
      <t>コウショウ</t>
    </rPh>
    <rPh sb="97" eb="98">
      <t>アルジ</t>
    </rPh>
    <rPh sb="99" eb="100">
      <t>カ</t>
    </rPh>
    <rPh sb="103" eb="105">
      <t>ドレイ</t>
    </rPh>
    <rPh sb="106" eb="108">
      <t>キブン</t>
    </rPh>
    <rPh sb="109" eb="110">
      <t>カ</t>
    </rPh>
    <rPh sb="128" eb="132">
      <t>クウテイブタイ</t>
    </rPh>
    <rPh sb="152" eb="154">
      <t>ゾウケイ</t>
    </rPh>
    <rPh sb="155" eb="158">
      <t>ゲンダイテキ</t>
    </rPh>
    <rPh sb="160" eb="162">
      <t>シュウイ</t>
    </rPh>
    <rPh sb="163" eb="164">
      <t>オ</t>
    </rPh>
    <rPh sb="179" eb="181">
      <t>セイゾン</t>
    </rPh>
    <rPh sb="195" eb="197">
      <t>ボウリョク</t>
    </rPh>
    <rPh sb="198" eb="200">
      <t>カイロ</t>
    </rPh>
    <rPh sb="201" eb="203">
      <t>ショウネン</t>
    </rPh>
    <rPh sb="208" eb="211">
      <t>ヘンソウキョク</t>
    </rPh>
    <phoneticPr fontId="1"/>
  </si>
  <si>
    <t>拳の想い人に会いに行ってもよろしいでしょうか
演出;異世界転生むすめテレネッツアを攻略するか
脚本;ジュリアスのチート王族魔法。基本的にスカーレットが殴るべく設計される
絵コンテ;薔薇の乱舞はきちんと書いてほしい。スカーフ３倍速は非常に緻密。アルフレイムのやられ天丼は面白い
キャラデザ;アルフレイム？
美術;
音響;
男女逆転転生悪女最強なので倫理観ゼロ。スパダリ浦ハーレム</t>
    <rPh sb="0" eb="1">
      <t>コブシ</t>
    </rPh>
    <rPh sb="2" eb="3">
      <t>オモ</t>
    </rPh>
    <rPh sb="26" eb="29">
      <t>イセカイ</t>
    </rPh>
    <rPh sb="29" eb="31">
      <t>テンセイ</t>
    </rPh>
    <rPh sb="41" eb="43">
      <t>コウリャク</t>
    </rPh>
    <rPh sb="59" eb="61">
      <t>オウゾク</t>
    </rPh>
    <rPh sb="61" eb="63">
      <t>マホウ</t>
    </rPh>
    <rPh sb="64" eb="67">
      <t>キホンテキ</t>
    </rPh>
    <rPh sb="75" eb="76">
      <t>ナグ</t>
    </rPh>
    <rPh sb="79" eb="81">
      <t>セッケイ</t>
    </rPh>
    <rPh sb="90" eb="92">
      <t>バラ</t>
    </rPh>
    <rPh sb="93" eb="95">
      <t>ランブ</t>
    </rPh>
    <rPh sb="100" eb="101">
      <t>カ</t>
    </rPh>
    <rPh sb="112" eb="114">
      <t>バイソク</t>
    </rPh>
    <rPh sb="115" eb="117">
      <t>ヒジョウ</t>
    </rPh>
    <rPh sb="118" eb="120">
      <t>チミツ</t>
    </rPh>
    <rPh sb="131" eb="133">
      <t>テンドン</t>
    </rPh>
    <rPh sb="134" eb="136">
      <t>オモシロ</t>
    </rPh>
    <rPh sb="160" eb="164">
      <t>ダンジョギャクテン</t>
    </rPh>
    <rPh sb="164" eb="166">
      <t>テンセイ</t>
    </rPh>
    <rPh sb="166" eb="168">
      <t>アクジョ</t>
    </rPh>
    <rPh sb="168" eb="170">
      <t>サイキョウ</t>
    </rPh>
    <rPh sb="173" eb="176">
      <t>リンリカン</t>
    </rPh>
    <rPh sb="183" eb="184">
      <t>ウラ</t>
    </rPh>
    <phoneticPr fontId="1"/>
  </si>
  <si>
    <t>クソ往時をぶっ飛ばしてもよろしいでしょうか
演出;転生悪女の着地点はスパダリと拳、、性と暴力
脚本;女神パルミアの聖少女のご加護、、エンヴィのロマンチストさがロマン主義への解雇主義
絵コンテ;オーバークロックは不要だが宮城リョータくんの分
キャラデザ;
美術;
音響;</t>
    <rPh sb="2" eb="4">
      <t>オウジ</t>
    </rPh>
    <rPh sb="7" eb="8">
      <t>ト</t>
    </rPh>
    <rPh sb="25" eb="29">
      <t>テンセイアクジョ</t>
    </rPh>
    <rPh sb="30" eb="33">
      <t>チャクチテン</t>
    </rPh>
    <rPh sb="39" eb="40">
      <t>コブシ</t>
    </rPh>
    <rPh sb="42" eb="43">
      <t>セイ</t>
    </rPh>
    <rPh sb="44" eb="46">
      <t>ボウリョク</t>
    </rPh>
    <rPh sb="50" eb="52">
      <t>メガミ</t>
    </rPh>
    <rPh sb="57" eb="58">
      <t>セイ</t>
    </rPh>
    <rPh sb="58" eb="60">
      <t>ショウジョ</t>
    </rPh>
    <rPh sb="62" eb="64">
      <t>カゴ</t>
    </rPh>
    <rPh sb="82" eb="84">
      <t>シュギ</t>
    </rPh>
    <rPh sb="86" eb="90">
      <t>カイコシュギ</t>
    </rPh>
    <rPh sb="105" eb="107">
      <t>フヨウ</t>
    </rPh>
    <rPh sb="109" eb="111">
      <t>ミヤギ</t>
    </rPh>
    <rPh sb="118" eb="119">
      <t>ブン</t>
    </rPh>
    <phoneticPr fontId="1"/>
  </si>
  <si>
    <t>点　キレイな絵柄でやる百合版光が死んだ夏の下位互換
演出;止め絵が多く微細な表現が出来ないのは緩慢になる一因
脚本;美湖と汐里の融和、比名子の死への欲動が夏の海水浴場の死人の手の群れに結実する
絵コンテ;
キャラデザ;泣き咽ぶ美湖が良い
美術;
音響;</t>
    <rPh sb="6" eb="8">
      <t>エガラ</t>
    </rPh>
    <rPh sb="11" eb="13">
      <t>ユリ</t>
    </rPh>
    <rPh sb="13" eb="14">
      <t>バン</t>
    </rPh>
    <rPh sb="14" eb="15">
      <t>ヒカ</t>
    </rPh>
    <rPh sb="16" eb="17">
      <t>シ</t>
    </rPh>
    <rPh sb="19" eb="20">
      <t>ナツ</t>
    </rPh>
    <rPh sb="21" eb="25">
      <t>カイゴカン</t>
    </rPh>
    <rPh sb="29" eb="30">
      <t>ト</t>
    </rPh>
    <rPh sb="31" eb="32">
      <t>エ</t>
    </rPh>
    <rPh sb="33" eb="34">
      <t>オオ</t>
    </rPh>
    <rPh sb="35" eb="37">
      <t>ビサイ</t>
    </rPh>
    <rPh sb="38" eb="40">
      <t>ヒョウゲン</t>
    </rPh>
    <rPh sb="41" eb="43">
      <t>デキ</t>
    </rPh>
    <rPh sb="47" eb="49">
      <t>カンマン</t>
    </rPh>
    <rPh sb="52" eb="54">
      <t>イチイン</t>
    </rPh>
    <rPh sb="58" eb="60">
      <t>ミコ</t>
    </rPh>
    <rPh sb="61" eb="63">
      <t>シオリ</t>
    </rPh>
    <rPh sb="64" eb="66">
      <t>ユウワ</t>
    </rPh>
    <rPh sb="67" eb="70">
      <t>ヒナコ</t>
    </rPh>
    <rPh sb="71" eb="72">
      <t>シ</t>
    </rPh>
    <rPh sb="74" eb="76">
      <t>ヨクドウ</t>
    </rPh>
    <rPh sb="77" eb="78">
      <t>ナツ</t>
    </rPh>
    <rPh sb="79" eb="83">
      <t>カイスイヨクジョウ</t>
    </rPh>
    <rPh sb="84" eb="86">
      <t>シニン</t>
    </rPh>
    <rPh sb="87" eb="88">
      <t>テ</t>
    </rPh>
    <rPh sb="89" eb="90">
      <t>ム</t>
    </rPh>
    <rPh sb="92" eb="94">
      <t>ケツジツ</t>
    </rPh>
    <rPh sb="109" eb="110">
      <t>ナ</t>
    </rPh>
    <rPh sb="111" eb="112">
      <t>ムセ</t>
    </rPh>
    <rPh sb="113" eb="115">
      <t>ミコ</t>
    </rPh>
    <rPh sb="116" eb="117">
      <t>ヨ</t>
    </rPh>
    <phoneticPr fontId="1"/>
  </si>
  <si>
    <t xml:space="preserve">
演出;滅茶苦茶強引にハーレムヒロインに仕上げる
脚本;僕は残業の国の王子ｗ
絵コンテ;適当なオデコンの天丼を３馬鹿男子とミュージカルで重ねると寧ろ面白い
キャラデザ;
美術;
音響;</t>
    <rPh sb="4" eb="8">
      <t>メチャクチャ</t>
    </rPh>
    <rPh sb="8" eb="10">
      <t>ゴウイン</t>
    </rPh>
    <rPh sb="20" eb="22">
      <t>シア</t>
    </rPh>
    <rPh sb="28" eb="29">
      <t>ボク</t>
    </rPh>
    <rPh sb="44" eb="46">
      <t>テキトウ</t>
    </rPh>
    <rPh sb="52" eb="54">
      <t>テンドン</t>
    </rPh>
    <rPh sb="56" eb="58">
      <t>バカ</t>
    </rPh>
    <rPh sb="58" eb="60">
      <t>ダンシ</t>
    </rPh>
    <rPh sb="68" eb="69">
      <t>カサ</t>
    </rPh>
    <rPh sb="72" eb="73">
      <t>ムシ</t>
    </rPh>
    <rPh sb="74" eb="76">
      <t>オモシロ</t>
    </rPh>
    <phoneticPr fontId="1"/>
  </si>
  <si>
    <t>点
演出;アモル、ユウグレそれぞれの葛藤が旅館娘夫婦の葛藤解消と重畳されるが、性的絵コンテの天丼により焦点を惑わせる。愛が利己的なのではなく感情が利己的である
脚本;怪我の治療と看病のお礼に、ユウグレとデートする事になったアキラ。アキラを意識してしまい、いつものように振る舞えないユウグレ。ぎこちない雰囲気のまま、定番のデートコースを巡るアキラとユウグレ。一方、二人と別行動をとるアモルは、ユウグレに頼まれ、アキラとユウグレの二人きりのデートを認めたものの、一緒ではない事に複雑な気持ちを抱いてしまう。
絵コンテ;
キャラデザ;ユウグレアンドロイドの設計が雲散霧消してくる危惧
美術;第三砲台洞穴の美しさ
音響;</t>
    <rPh sb="18" eb="20">
      <t>カットウ</t>
    </rPh>
    <rPh sb="21" eb="23">
      <t>リョカン</t>
    </rPh>
    <rPh sb="23" eb="24">
      <t>ムスメ</t>
    </rPh>
    <rPh sb="24" eb="26">
      <t>フウフ</t>
    </rPh>
    <rPh sb="27" eb="31">
      <t>カットウカイショウ</t>
    </rPh>
    <rPh sb="32" eb="33">
      <t>カサ</t>
    </rPh>
    <rPh sb="33" eb="34">
      <t>タタミ</t>
    </rPh>
    <rPh sb="39" eb="41">
      <t>セイテキ</t>
    </rPh>
    <rPh sb="41" eb="42">
      <t>エ</t>
    </rPh>
    <rPh sb="46" eb="48">
      <t>テンドン</t>
    </rPh>
    <rPh sb="51" eb="53">
      <t>ショウテン</t>
    </rPh>
    <rPh sb="54" eb="55">
      <t>マド</t>
    </rPh>
    <rPh sb="59" eb="60">
      <t>アイ</t>
    </rPh>
    <rPh sb="61" eb="64">
      <t>リコテキ</t>
    </rPh>
    <rPh sb="70" eb="72">
      <t>カンジョウ</t>
    </rPh>
    <rPh sb="73" eb="76">
      <t>リコテキ</t>
    </rPh>
    <rPh sb="275" eb="277">
      <t>セッケイ</t>
    </rPh>
    <rPh sb="278" eb="282">
      <t>ウンサンムショウ</t>
    </rPh>
    <rPh sb="286" eb="288">
      <t>キグ</t>
    </rPh>
    <rPh sb="292" eb="296">
      <t>ダイサンホウダイ</t>
    </rPh>
    <rPh sb="296" eb="298">
      <t>ドウケツ</t>
    </rPh>
    <rPh sb="299" eb="300">
      <t>ウツク</t>
    </rPh>
    <phoneticPr fontId="1"/>
  </si>
  <si>
    <t>（17話）点
演出;
脚本;ついに始まる『ジャパンカップ』。ターフに立つオグリとタマモは『天皇賞（秋）』以来の再会を果たす。以前の敗北から成長したオグリは、今度は勝つとタマモに勝負を申し込む。再戦の意欲に燃える2人。各ウマ娘たちもそれぞれの想いを胸にレースに臨む中、オベイユアマスターは底知れぬ笑みを浮かべる。ポジショニングでラフプレーありで多様化する戦略
絵コンテ;オグリ苦しい。。白い稲妻からひび割れる隙間にオベイユアマスターの瞳が迫る。黄色い稲妻か
キャラデザ;
美術;
音響;ラフに川井憲次のシリアスが似合う</t>
    <rPh sb="3" eb="4">
      <t>ワ</t>
    </rPh>
    <rPh sb="171" eb="174">
      <t>タヨウカ</t>
    </rPh>
    <rPh sb="176" eb="178">
      <t>センリャク</t>
    </rPh>
    <rPh sb="187" eb="188">
      <t>クル</t>
    </rPh>
    <rPh sb="192" eb="193">
      <t>シロ</t>
    </rPh>
    <rPh sb="194" eb="196">
      <t>イナズマ</t>
    </rPh>
    <rPh sb="200" eb="201">
      <t>ワ</t>
    </rPh>
    <rPh sb="203" eb="205">
      <t>スキマ</t>
    </rPh>
    <rPh sb="216" eb="217">
      <t>ヒトミ</t>
    </rPh>
    <rPh sb="218" eb="219">
      <t>セマ</t>
    </rPh>
    <rPh sb="221" eb="223">
      <t>キイロ</t>
    </rPh>
    <rPh sb="224" eb="226">
      <t>イナズマ</t>
    </rPh>
    <rPh sb="245" eb="249">
      <t>カワイケンジ</t>
    </rPh>
    <rPh sb="255" eb="257">
      <t>ニア</t>
    </rPh>
    <phoneticPr fontId="1"/>
  </si>
  <si>
    <t>点
演出;
脚本;信じてるから、大好きだから　妥協できない　Roselia
絵コンテ;厳しいリーダーの指摘から反転する打ち上げのノリは一発芸だからこそ面白い
キャラデザ;
美術;
音響;</t>
    <rPh sb="43" eb="44">
      <t>キビ</t>
    </rPh>
    <rPh sb="51" eb="53">
      <t>シテキ</t>
    </rPh>
    <rPh sb="55" eb="57">
      <t>ハンテン</t>
    </rPh>
    <rPh sb="59" eb="60">
      <t>ウ</t>
    </rPh>
    <rPh sb="61" eb="62">
      <t>ア</t>
    </rPh>
    <rPh sb="67" eb="70">
      <t>イッパツゲイ</t>
    </rPh>
    <rPh sb="75" eb="77">
      <t>オモシロ</t>
    </rPh>
    <phoneticPr fontId="1"/>
  </si>
  <si>
    <t>点
演出;万理の演技が巧いだけに
脚本;女から獣人への性欲の違和感は男から獣娘へのそれと同じ違和感か。獣人とドッグランデート、、
絵コンテ;性欲と情動の切り分けを犬と獣人の対比でドッグランを描く構図。実直な恋愛感情を抑制する繋と直情的な万理が明確な対置だが昔日のミソジニー感が拭えず男女差別と種族差別を温存しない要素が求められる
キャラデザ;
美術;
音響;コツコツ微細な音と心臓</t>
    <rPh sb="8" eb="10">
      <t>エンギ</t>
    </rPh>
    <rPh sb="11" eb="12">
      <t>ウマ</t>
    </rPh>
    <rPh sb="20" eb="21">
      <t>オンナ</t>
    </rPh>
    <rPh sb="23" eb="25">
      <t>ジュウジン</t>
    </rPh>
    <rPh sb="27" eb="29">
      <t>セイヨク</t>
    </rPh>
    <rPh sb="30" eb="33">
      <t>イワカン</t>
    </rPh>
    <rPh sb="34" eb="35">
      <t>オトコ</t>
    </rPh>
    <rPh sb="37" eb="38">
      <t>ケモノ</t>
    </rPh>
    <rPh sb="38" eb="39">
      <t>ムスメ</t>
    </rPh>
    <rPh sb="44" eb="45">
      <t>オナ</t>
    </rPh>
    <rPh sb="46" eb="49">
      <t>イワカン</t>
    </rPh>
    <rPh sb="51" eb="53">
      <t>ジュウジン</t>
    </rPh>
    <rPh sb="70" eb="72">
      <t>セイヨク</t>
    </rPh>
    <rPh sb="73" eb="75">
      <t>ジョウドウ</t>
    </rPh>
    <rPh sb="76" eb="77">
      <t>キ</t>
    </rPh>
    <rPh sb="78" eb="79">
      <t>ワ</t>
    </rPh>
    <rPh sb="81" eb="82">
      <t>イヌ</t>
    </rPh>
    <rPh sb="83" eb="85">
      <t>ジュウジン</t>
    </rPh>
    <rPh sb="86" eb="88">
      <t>タイヒ</t>
    </rPh>
    <rPh sb="95" eb="96">
      <t>エガ</t>
    </rPh>
    <rPh sb="97" eb="99">
      <t>コウズ</t>
    </rPh>
    <rPh sb="100" eb="102">
      <t>ジッチョク</t>
    </rPh>
    <rPh sb="103" eb="107">
      <t>レンアイカンジョウ</t>
    </rPh>
    <rPh sb="108" eb="110">
      <t>ヨクセイ</t>
    </rPh>
    <rPh sb="112" eb="113">
      <t>ツナ</t>
    </rPh>
    <rPh sb="114" eb="117">
      <t>チョクジョウテキ</t>
    </rPh>
    <rPh sb="118" eb="120">
      <t>マリ</t>
    </rPh>
    <rPh sb="121" eb="123">
      <t>メイカク</t>
    </rPh>
    <rPh sb="124" eb="126">
      <t>タイチ</t>
    </rPh>
    <rPh sb="128" eb="130">
      <t>セキジツ</t>
    </rPh>
    <rPh sb="136" eb="137">
      <t>カン</t>
    </rPh>
    <rPh sb="138" eb="139">
      <t>ヌグ</t>
    </rPh>
    <rPh sb="141" eb="143">
      <t>ダンジョ</t>
    </rPh>
    <rPh sb="143" eb="145">
      <t>サベツ</t>
    </rPh>
    <rPh sb="146" eb="150">
      <t>シュゾクサベツ</t>
    </rPh>
    <rPh sb="151" eb="153">
      <t>オンゾン</t>
    </rPh>
    <rPh sb="156" eb="158">
      <t>ヨウソ</t>
    </rPh>
    <rPh sb="159" eb="160">
      <t>モト</t>
    </rPh>
    <rPh sb="183" eb="185">
      <t>ビサイ</t>
    </rPh>
    <rPh sb="186" eb="187">
      <t>オト</t>
    </rPh>
    <rPh sb="188" eb="190">
      <t>シンゾウ</t>
    </rPh>
    <phoneticPr fontId="1"/>
  </si>
  <si>
    <t>点
演出;
脚本;デートに京都の任天堂を考える米国ゲーム女オタ。未来のCEO辞退で馘？
絵コンテ;バウザーに振られるマーシャルのデフォルメが可愛い
キャラデザ;ANGELAのDVと暗闇からの救助と恋愛感情
美術;
音響;
Let'sPlayとキミと越えてが同じドッグランデートで恋敵を差しはさむ構図も同じだが、未成年/成年と性欲/無性欲、米国/日本オタが対置される</t>
    <rPh sb="13" eb="15">
      <t>キョウト</t>
    </rPh>
    <rPh sb="16" eb="19">
      <t>ニンテンドウ</t>
    </rPh>
    <rPh sb="20" eb="21">
      <t>カンガ</t>
    </rPh>
    <rPh sb="23" eb="25">
      <t>ベイコク</t>
    </rPh>
    <rPh sb="28" eb="29">
      <t>オンナ</t>
    </rPh>
    <rPh sb="32" eb="34">
      <t>ミライ</t>
    </rPh>
    <rPh sb="38" eb="40">
      <t>ジタイ</t>
    </rPh>
    <rPh sb="41" eb="42">
      <t>クビ</t>
    </rPh>
    <rPh sb="54" eb="55">
      <t>フ</t>
    </rPh>
    <rPh sb="70" eb="72">
      <t>カワイ</t>
    </rPh>
    <rPh sb="90" eb="92">
      <t>クラヤミ</t>
    </rPh>
    <rPh sb="95" eb="97">
      <t>キュウジョ</t>
    </rPh>
    <rPh sb="98" eb="102">
      <t>レンアイカンジョウ</t>
    </rPh>
    <phoneticPr fontId="1"/>
  </si>
  <si>
    <t>点
演出;ユーリが徐々に推理力を高めるが
脚本;新たにコメット、シピが加わった会議で、エンジニアを名乗る者が2人現れるも、彼らへの投票は避けるべきだとラキオが主張した結果、ジナが消される。
絵コンテ;
キャラデザ;共生粘菌コメット
美術;
音響;
人狼ゲームの全体像が小出しで調べるべきか迷う</t>
    <rPh sb="9" eb="11">
      <t>ジョジョ</t>
    </rPh>
    <rPh sb="12" eb="15">
      <t>スイリリョク</t>
    </rPh>
    <rPh sb="16" eb="17">
      <t>タカ</t>
    </rPh>
    <rPh sb="89" eb="90">
      <t>ケ</t>
    </rPh>
    <rPh sb="107" eb="109">
      <t>キョウセイ</t>
    </rPh>
    <rPh sb="109" eb="111">
      <t>ネンキン</t>
    </rPh>
    <rPh sb="124" eb="126">
      <t>ジンロウ</t>
    </rPh>
    <rPh sb="130" eb="133">
      <t>ゼンタイゾウ</t>
    </rPh>
    <rPh sb="134" eb="136">
      <t>コダ</t>
    </rPh>
    <rPh sb="138" eb="139">
      <t>シラ</t>
    </rPh>
    <rPh sb="144" eb="145">
      <t>マヨ</t>
    </rPh>
    <phoneticPr fontId="1"/>
  </si>
  <si>
    <t>17話　点
演出;何のための後述法、、
脚本;ザンカと雹エピがゾロとたしぎ。凡が天を超えると見せかける
絵コンテ;高天井を飛ぶ烏と限界性
キャラデザ;獄卒と馘狩。幼いザンカのダサさは良い
美術;
音響;乗り越えそうな音響</t>
    <rPh sb="2" eb="3">
      <t>ワ</t>
    </rPh>
    <rPh sb="9" eb="10">
      <t>ナン</t>
    </rPh>
    <rPh sb="14" eb="17">
      <t>コウジュツホウ</t>
    </rPh>
    <rPh sb="27" eb="28">
      <t>ヒョウ</t>
    </rPh>
    <rPh sb="38" eb="39">
      <t>ボン</t>
    </rPh>
    <rPh sb="40" eb="41">
      <t>テン</t>
    </rPh>
    <rPh sb="42" eb="43">
      <t>コ</t>
    </rPh>
    <rPh sb="46" eb="47">
      <t>ミ</t>
    </rPh>
    <rPh sb="57" eb="60">
      <t>タカテンジョウ</t>
    </rPh>
    <rPh sb="61" eb="62">
      <t>ト</t>
    </rPh>
    <rPh sb="63" eb="64">
      <t>カラス</t>
    </rPh>
    <rPh sb="65" eb="68">
      <t>ゲンカイセイ</t>
    </rPh>
    <rPh sb="75" eb="77">
      <t>ゴクソツ</t>
    </rPh>
    <rPh sb="78" eb="79">
      <t>クビ</t>
    </rPh>
    <rPh sb="79" eb="80">
      <t>カリ</t>
    </rPh>
    <rPh sb="81" eb="82">
      <t>オサナ</t>
    </rPh>
    <rPh sb="91" eb="92">
      <t>ヨ</t>
    </rPh>
    <rPh sb="101" eb="102">
      <t>ノ</t>
    </rPh>
    <rPh sb="103" eb="104">
      <t>コ</t>
    </rPh>
    <rPh sb="108" eb="110">
      <t>オンキョウ</t>
    </rPh>
    <phoneticPr fontId="1"/>
  </si>
  <si>
    <t>83話）ひとりぼっちのプリンセス
リアルのバーチャルライブが、リアルとバーチャルの対決に
演出;ひみつの庭の靄と形の無い記憶は友達と情熱で彩を得る
脚本;リング姫とつむぎの和解の壁と記憶の復活と想いの伝え方。泣き咽ぶシツムゥの気持ちになる
絵コンテ;リング姫に往なされるシツムゥｗ
キャラデザ;リング姫がとうとう笑顔に
美術;宝石と花のドレスがフラワーバズリウムでステージ一体化
音響;気持ち届ける新曲
原画も作画監督も演出も全員韓国、、</t>
    <rPh sb="41" eb="43">
      <t>タイケツ</t>
    </rPh>
    <rPh sb="52" eb="53">
      <t>ニワ</t>
    </rPh>
    <rPh sb="54" eb="55">
      <t>モヤ</t>
    </rPh>
    <rPh sb="56" eb="57">
      <t>カタチ</t>
    </rPh>
    <rPh sb="58" eb="59">
      <t>ナ</t>
    </rPh>
    <rPh sb="60" eb="62">
      <t>キオク</t>
    </rPh>
    <rPh sb="63" eb="65">
      <t>トモダチ</t>
    </rPh>
    <rPh sb="66" eb="68">
      <t>ジョウネツ</t>
    </rPh>
    <rPh sb="69" eb="70">
      <t>イロドリ</t>
    </rPh>
    <rPh sb="71" eb="72">
      <t>エ</t>
    </rPh>
    <rPh sb="80" eb="81">
      <t>ヒメ</t>
    </rPh>
    <rPh sb="86" eb="88">
      <t>ワカイ</t>
    </rPh>
    <rPh sb="89" eb="90">
      <t>カベ</t>
    </rPh>
    <rPh sb="91" eb="93">
      <t>キオク</t>
    </rPh>
    <rPh sb="94" eb="96">
      <t>フッカツ</t>
    </rPh>
    <rPh sb="97" eb="98">
      <t>オモ</t>
    </rPh>
    <rPh sb="100" eb="101">
      <t>ツタ</t>
    </rPh>
    <rPh sb="102" eb="103">
      <t>カタ</t>
    </rPh>
    <rPh sb="104" eb="105">
      <t>ナ</t>
    </rPh>
    <rPh sb="106" eb="107">
      <t>ムセ</t>
    </rPh>
    <rPh sb="113" eb="115">
      <t>キモ</t>
    </rPh>
    <rPh sb="128" eb="129">
      <t>ヒメ</t>
    </rPh>
    <rPh sb="130" eb="131">
      <t>イ</t>
    </rPh>
    <rPh sb="150" eb="151">
      <t>ヒメ</t>
    </rPh>
    <rPh sb="156" eb="158">
      <t>エガオ</t>
    </rPh>
    <rPh sb="163" eb="165">
      <t>ホウセキ</t>
    </rPh>
    <rPh sb="166" eb="167">
      <t>ハナ</t>
    </rPh>
    <rPh sb="186" eb="189">
      <t>イッタイカ</t>
    </rPh>
    <rPh sb="193" eb="195">
      <t>キモ</t>
    </rPh>
    <rPh sb="196" eb="197">
      <t>トド</t>
    </rPh>
    <rPh sb="199" eb="201">
      <t>シンキョク</t>
    </rPh>
    <rPh sb="202" eb="204">
      <t>ゲンガ</t>
    </rPh>
    <rPh sb="205" eb="209">
      <t>サクガカントク</t>
    </rPh>
    <rPh sb="210" eb="212">
      <t>エンシュツ</t>
    </rPh>
    <rPh sb="213" eb="215">
      <t>ゼンイン</t>
    </rPh>
    <rPh sb="215" eb="217">
      <t>カンコク</t>
    </rPh>
    <phoneticPr fontId="1"/>
  </si>
  <si>
    <t>点
演出;　何物かになりたい願望はコスプレと極道と等価の価値。変人の負の側面が虚構に逆襲する
脚本;蜘蛛漢と裏切り。初代13話の再話
絵コンテ;コスプレ中高年を成人した被虐者社会人が説教する
キャラデザ;社会人生活者は並べて厳しい造詣。弟とコスプレ風戦闘員の挙式を嫌がる姉
美術;居酒屋のコスプレライダーと料亭の極道ショッカー
音響;</t>
    <rPh sb="6" eb="8">
      <t>ナニモノ</t>
    </rPh>
    <rPh sb="14" eb="16">
      <t>ガンボウ</t>
    </rPh>
    <rPh sb="22" eb="24">
      <t>ゴクドウ</t>
    </rPh>
    <rPh sb="25" eb="27">
      <t>トウカ</t>
    </rPh>
    <rPh sb="28" eb="30">
      <t>カチ</t>
    </rPh>
    <rPh sb="31" eb="33">
      <t>ヘンジン</t>
    </rPh>
    <rPh sb="34" eb="35">
      <t>フ</t>
    </rPh>
    <rPh sb="36" eb="38">
      <t>ソクメン</t>
    </rPh>
    <rPh sb="39" eb="41">
      <t>キョコウ</t>
    </rPh>
    <rPh sb="42" eb="44">
      <t>ギャクシュウ</t>
    </rPh>
    <rPh sb="50" eb="53">
      <t>クモオトコ</t>
    </rPh>
    <rPh sb="54" eb="56">
      <t>ウラギ</t>
    </rPh>
    <rPh sb="58" eb="60">
      <t>ショダイ</t>
    </rPh>
    <rPh sb="62" eb="63">
      <t>ワ</t>
    </rPh>
    <rPh sb="64" eb="66">
      <t>サイワ</t>
    </rPh>
    <rPh sb="76" eb="79">
      <t>チュウコウネン</t>
    </rPh>
    <rPh sb="80" eb="82">
      <t>セイジン</t>
    </rPh>
    <rPh sb="84" eb="87">
      <t>ヒギャクシャ</t>
    </rPh>
    <rPh sb="87" eb="90">
      <t>シャカイジン</t>
    </rPh>
    <rPh sb="91" eb="93">
      <t>セッキョウ</t>
    </rPh>
    <rPh sb="102" eb="108">
      <t>シャカイジンセイカツシャ</t>
    </rPh>
    <rPh sb="109" eb="110">
      <t>ナ</t>
    </rPh>
    <rPh sb="112" eb="113">
      <t>キビ</t>
    </rPh>
    <rPh sb="115" eb="117">
      <t>ゾウケイ</t>
    </rPh>
    <rPh sb="118" eb="119">
      <t>オトウト</t>
    </rPh>
    <rPh sb="124" eb="125">
      <t>フウ</t>
    </rPh>
    <rPh sb="125" eb="128">
      <t>セントウイン</t>
    </rPh>
    <rPh sb="129" eb="131">
      <t>キョシキ</t>
    </rPh>
    <rPh sb="132" eb="133">
      <t>イヤ</t>
    </rPh>
    <rPh sb="135" eb="136">
      <t>アネ</t>
    </rPh>
    <rPh sb="140" eb="143">
      <t>イザカヤ</t>
    </rPh>
    <rPh sb="153" eb="155">
      <t>リョウテイ</t>
    </rPh>
    <rPh sb="156" eb="158">
      <t>ゴクドウ</t>
    </rPh>
    <phoneticPr fontId="1"/>
  </si>
  <si>
    <t>点
演出;彩羽の凄み声優と雑なデッサンが剥離するもウザ味の狙い通りか
脚本;彩羽＆真白とショッピングモールにやってきた明照。両手に花のハーレム状態を彩羽にイジられたり、どの映画を見るかで軽く揉めたりしつつも、なんやかんやで盛り上がる３人。しかしそこに、真白のトラウマの元凶であるかつての同級生たちが現れて虐め直す。教室で認める小説は雑い
絵コンテ;彩羽＆真白のウザ指摘のユニゾンが面白い。フドあす的金髪襲来を往なす彩羽ポジションが漸く明確に
キャラデザ;彩羽の乳でかくし過ぎ。明の鈍み
美術;
音響;
人物造詣の距離感全体バグって見えるが</t>
    <rPh sb="8" eb="9">
      <t>スゴ</t>
    </rPh>
    <rPh sb="10" eb="12">
      <t>セイユウ</t>
    </rPh>
    <rPh sb="13" eb="14">
      <t>ザツ</t>
    </rPh>
    <rPh sb="20" eb="22">
      <t>ハクリ</t>
    </rPh>
    <rPh sb="27" eb="28">
      <t>アジ</t>
    </rPh>
    <rPh sb="29" eb="30">
      <t>ネラ</t>
    </rPh>
    <rPh sb="31" eb="32">
      <t>ドオ</t>
    </rPh>
    <rPh sb="152" eb="153">
      <t>イジ</t>
    </rPh>
    <rPh sb="154" eb="155">
      <t>ナオ</t>
    </rPh>
    <rPh sb="157" eb="159">
      <t>キョウシツ</t>
    </rPh>
    <rPh sb="160" eb="161">
      <t>シタタ</t>
    </rPh>
    <rPh sb="163" eb="165">
      <t>ショウセツ</t>
    </rPh>
    <rPh sb="166" eb="167">
      <t>ザツ</t>
    </rPh>
    <rPh sb="182" eb="184">
      <t>シテキ</t>
    </rPh>
    <rPh sb="190" eb="192">
      <t>オモシロ</t>
    </rPh>
    <rPh sb="198" eb="199">
      <t>テキ</t>
    </rPh>
    <rPh sb="199" eb="201">
      <t>キンパツ</t>
    </rPh>
    <rPh sb="201" eb="203">
      <t>シュウライ</t>
    </rPh>
    <rPh sb="204" eb="205">
      <t>イ</t>
    </rPh>
    <rPh sb="215" eb="216">
      <t>ヨウヤ</t>
    </rPh>
    <rPh sb="217" eb="219">
      <t>メイカク</t>
    </rPh>
    <rPh sb="230" eb="231">
      <t>チチ</t>
    </rPh>
    <rPh sb="235" eb="236">
      <t>ス</t>
    </rPh>
    <rPh sb="238" eb="239">
      <t>ミン</t>
    </rPh>
    <rPh sb="240" eb="241">
      <t>ニブ</t>
    </rPh>
    <rPh sb="251" eb="253">
      <t>ジンブツ</t>
    </rPh>
    <rPh sb="253" eb="255">
      <t>ゾウケイ</t>
    </rPh>
    <rPh sb="256" eb="259">
      <t>キョリカン</t>
    </rPh>
    <rPh sb="259" eb="261">
      <t>ゼンタイ</t>
    </rPh>
    <rPh sb="265" eb="266">
      <t>ミ</t>
    </rPh>
    <phoneticPr fontId="1"/>
  </si>
  <si>
    <t>点
演出;危機に瀕し水魔法を会得
脚本;ルーカスによる魔法の特訓が始まったが、一向に上達しないアタナシア。アタナシアはルーカスの教え方に不満が募り、アルフィアス公爵の息子イゼキエルと比べはじめる。そこまでイゼキエルが気になるというのなら、とルーカスは魔法でアタナシアをイゼキエルの元へと送ることになる。
絵コンテ;柘榴八割れを願うアナタシアは子孫繁栄の性的隠喩でもある。殴り倒した後のオーラ発動ｗ
キャラデザ;ショタイゼキエル登場
美術;
音響;</t>
    <rPh sb="5" eb="7">
      <t>キキ</t>
    </rPh>
    <rPh sb="8" eb="9">
      <t>ヒン</t>
    </rPh>
    <rPh sb="10" eb="13">
      <t>ミズマホウ</t>
    </rPh>
    <rPh sb="14" eb="16">
      <t>エトク</t>
    </rPh>
    <rPh sb="157" eb="159">
      <t>ザクロ</t>
    </rPh>
    <rPh sb="159" eb="161">
      <t>ハチワ</t>
    </rPh>
    <rPh sb="163" eb="164">
      <t>ネガ</t>
    </rPh>
    <rPh sb="171" eb="175">
      <t>シソンハンエイ</t>
    </rPh>
    <rPh sb="176" eb="178">
      <t>セイテキ</t>
    </rPh>
    <rPh sb="178" eb="180">
      <t>インユ</t>
    </rPh>
    <rPh sb="185" eb="186">
      <t>ナグ</t>
    </rPh>
    <rPh sb="187" eb="188">
      <t>タオ</t>
    </rPh>
    <rPh sb="190" eb="191">
      <t>アト</t>
    </rPh>
    <rPh sb="195" eb="197">
      <t>ハツドウ</t>
    </rPh>
    <rPh sb="213" eb="215">
      <t>トウジョウ</t>
    </rPh>
    <phoneticPr fontId="1"/>
  </si>
  <si>
    <t>点
演出;イゼキエルとジェニットとルーカス深掘り回
脚本;以前、イゼキエルに別れを告げられなかったことを悔やんでいたアタナシアは、ルーカスに頼み、再び公爵邸に訪れる。イゼキエルと話していると、アタナシアと同じ宝石眼を持つ少女――ジェニットが現れる。アタナシアが見た予知夢ではこのジェニットこそがオベリア帝国の第一継承者として、父クロードや周囲の人々の寵愛を一身に受けていた存在だった。アタナシアの胸には複雑な思いが渦巻く……。
絵コンテ;暖炉送りの魔法が灰被りで良い
キャラデザ;キメラなジェニット
美術;魔法教室のクッションの柔らかさと丸みが凄い丁寧なCG
音響;イゼキエルのピアノの物悲しみ
2025夏サイレントウィッチ的スパダリ作品</t>
    <rPh sb="21" eb="23">
      <t>フカボ</t>
    </rPh>
    <rPh sb="24" eb="25">
      <t>カイ</t>
    </rPh>
    <rPh sb="219" eb="221">
      <t>ダンロ</t>
    </rPh>
    <rPh sb="221" eb="222">
      <t>オク</t>
    </rPh>
    <rPh sb="224" eb="226">
      <t>マホウ</t>
    </rPh>
    <rPh sb="227" eb="229">
      <t>ハイカブ</t>
    </rPh>
    <rPh sb="231" eb="232">
      <t>ヨ</t>
    </rPh>
    <rPh sb="253" eb="257">
      <t>マホウキョウシツ</t>
    </rPh>
    <rPh sb="264" eb="265">
      <t>ヤワ</t>
    </rPh>
    <rPh sb="269" eb="270">
      <t>マル</t>
    </rPh>
    <rPh sb="272" eb="273">
      <t>スゴ</t>
    </rPh>
    <rPh sb="274" eb="276">
      <t>テイネイ</t>
    </rPh>
    <rPh sb="293" eb="295">
      <t>モノガナ</t>
    </rPh>
    <rPh sb="302" eb="303">
      <t>ナツ</t>
    </rPh>
    <rPh sb="312" eb="313">
      <t>テキ</t>
    </rPh>
    <rPh sb="317" eb="319">
      <t>サクヒン</t>
    </rPh>
    <phoneticPr fontId="1"/>
  </si>
  <si>
    <t>点
演出;
脚本;湖畔で、男装した葉佳瑶が船頭と交渉しているところに、赫連景（ホーリエン・ジン）が現れ、先に船に乗り込む。船頭は彼に従って出発。納得がいかない葉佳瑶は飛び乗り、結局2人で同乗することに。葉佳瑶が湖心島の「蓮子羹（れんしこう）」（ハスの実デザート）を求めて来たことを話すと、赫連景もその味に興味を持つ。島に到着すると、薬材屋が1軒あるだけで、赫連景はがっかり。葉佳瑶は自ら料理を始め、見事な蓮のスイーツを完成させる。赫連景はその味に驚愕。夕方、船頭に代金を請求されるが、赫連景の財布が見当たらない。2人は無一文のまま、島から逃げ出す羽目になる。
絵コンテ;食材と料理シーン以外の落差が凄すぎ。彼岸の向こう岸に蓮を見出す仏教的意匠は捻りが欲しいが
キャラデザ;
美術;蓮子羹の艶やかさ
音響;</t>
    <rPh sb="285" eb="287">
      <t>ショクザイ</t>
    </rPh>
    <rPh sb="288" eb="290">
      <t>リョウリ</t>
    </rPh>
    <rPh sb="293" eb="295">
      <t>イガイ</t>
    </rPh>
    <rPh sb="296" eb="298">
      <t>ラクサ</t>
    </rPh>
    <rPh sb="299" eb="300">
      <t>スゴ</t>
    </rPh>
    <rPh sb="303" eb="305">
      <t>ヒガン</t>
    </rPh>
    <rPh sb="306" eb="307">
      <t>ム</t>
    </rPh>
    <rPh sb="309" eb="310">
      <t>ギシ</t>
    </rPh>
    <rPh sb="311" eb="312">
      <t>ハス</t>
    </rPh>
    <rPh sb="313" eb="315">
      <t>ミイダ</t>
    </rPh>
    <rPh sb="316" eb="319">
      <t>ブッキョウテキ</t>
    </rPh>
    <rPh sb="319" eb="321">
      <t>イショウ</t>
    </rPh>
    <rPh sb="322" eb="323">
      <t>ヒネ</t>
    </rPh>
    <rPh sb="325" eb="326">
      <t>ホ</t>
    </rPh>
    <rPh sb="344" eb="345">
      <t>ツヤ</t>
    </rPh>
    <phoneticPr fontId="1"/>
  </si>
  <si>
    <t>演出;経費精算のヒアリングで出るリッチェストの完食は面白い
脚本;ペイ・チェンの思惑とは裏腹に、「鬼将軍」はおすすめ新作ゲームにランク入りするほどのヒット作となる。さらに、リッチェストから次のステージに入ったと告げられ、リリースした2つのゲームの利益をどう消化していくか、今まで以上に悩みが増えていくチェンであった。そんなとき、チェンの立ち上げた会社に、とある大企業から出資の提案が舞い込んでくる。金を使いたいのに資金提供なんて…と考えたチェンは、逆にある提案を持ちかける。
絵コンテ;マーがひたすら食べるが汚い。Cパートがサムネｗ
キャラデザ;
美術;
音響;</t>
    <phoneticPr fontId="1"/>
  </si>
  <si>
    <t>顔に出ない柏田さんと顔に出る太田君</t>
    <phoneticPr fontId="1"/>
  </si>
  <si>
    <t>原作：東ふゆ（ドラゴンコミックスエイジ/KADOKAWA刊）
監督：神谷智大
シリーズ構成：横手美智子
キャラクターデザイン／総作画監督：中村直人
美術設定：高橋麻穂
美術監督：Scott MacDonald（スタジオちゅーりっぷ）
色彩設計：宮川はれみ
撮影監督：村野よもぎ子（レアトリック）
CGディレクター：島大祐（天狗工房）
編集：白石あかね（瀬山編集室）
音響監督：長崎行男
音楽：橋本由香利　設楽哲也
アニメーション制作：STUDIO POLON</t>
    <phoneticPr fontId="1"/>
  </si>
  <si>
    <t>演出;
脚本;太田くんは、まったく表情が読めない柏田さんが気になっている。なんとかびっくりさせてみようと四苦八苦するが、どれも失敗。悔しがる太田くんに、柏田さんはとんでもない一言を放つのだった。太田くんたちのクラスはプール掃除をすることになる。いつもあまり喋らない柏田さんが女子と馴染んでいないような。そこで太田くんはわざと柏田さんにちょっかいをかけにいく。横手美智子の介入を期待したいが。酢と茶を擦り返る下りを始め遣る事は完全な虐め。太田から遠のく周囲は良心
絵コンテ;顔が動かない代わりに背景エフェクトが多様に富む
キャラデザ;ただのいじめっ子太田、傍観だが柏田を助ける男二人は良い
美術;
音響;虐め仕返しをポップに紡ぐ
OP:曲調がノリノリなのだから百面相の印象は増やしたい
ED:苺から割れだし、歩き、佇み、奔り出す柏田さん。苺は生死の表象
山田君とLv999の恋をする、阿波連さん、機械じかけのマリーの変奏だが。ドラゴンエイジから引っ張らないと元ネタにも困るアニメ業界状況を予期</t>
    <rPh sb="179" eb="184">
      <t>ヨコテミチコ</t>
    </rPh>
    <rPh sb="185" eb="187">
      <t>カイニュウ</t>
    </rPh>
    <rPh sb="188" eb="190">
      <t>キタイ</t>
    </rPh>
    <rPh sb="195" eb="196">
      <t>ス</t>
    </rPh>
    <rPh sb="197" eb="198">
      <t>チャ</t>
    </rPh>
    <rPh sb="199" eb="200">
      <t>ス</t>
    </rPh>
    <rPh sb="201" eb="202">
      <t>カエ</t>
    </rPh>
    <rPh sb="203" eb="204">
      <t>クダ</t>
    </rPh>
    <rPh sb="206" eb="207">
      <t>ハジ</t>
    </rPh>
    <rPh sb="208" eb="209">
      <t>ヤ</t>
    </rPh>
    <rPh sb="210" eb="211">
      <t>コト</t>
    </rPh>
    <rPh sb="212" eb="214">
      <t>カンゼン</t>
    </rPh>
    <rPh sb="215" eb="216">
      <t>イジ</t>
    </rPh>
    <rPh sb="218" eb="220">
      <t>オオタ</t>
    </rPh>
    <rPh sb="222" eb="223">
      <t>トオ</t>
    </rPh>
    <rPh sb="225" eb="227">
      <t>シュウイ</t>
    </rPh>
    <rPh sb="228" eb="230">
      <t>リョウシン</t>
    </rPh>
    <rPh sb="236" eb="237">
      <t>カオ</t>
    </rPh>
    <rPh sb="238" eb="239">
      <t>ウゴ</t>
    </rPh>
    <rPh sb="242" eb="243">
      <t>カ</t>
    </rPh>
    <rPh sb="246" eb="248">
      <t>ハイケイ</t>
    </rPh>
    <rPh sb="254" eb="256">
      <t>タヨウ</t>
    </rPh>
    <rPh sb="257" eb="258">
      <t>ト</t>
    </rPh>
    <rPh sb="273" eb="274">
      <t>コ</t>
    </rPh>
    <rPh sb="274" eb="276">
      <t>オオタ</t>
    </rPh>
    <rPh sb="277" eb="279">
      <t>ボウカン</t>
    </rPh>
    <rPh sb="281" eb="283">
      <t>カシワダ</t>
    </rPh>
    <rPh sb="284" eb="285">
      <t>タス</t>
    </rPh>
    <rPh sb="287" eb="290">
      <t>オトコフタリ</t>
    </rPh>
    <rPh sb="291" eb="292">
      <t>ヨ</t>
    </rPh>
    <rPh sb="301" eb="302">
      <t>イジ</t>
    </rPh>
    <rPh sb="303" eb="305">
      <t>シカエ</t>
    </rPh>
    <rPh sb="311" eb="312">
      <t>ツム</t>
    </rPh>
    <rPh sb="317" eb="319">
      <t>キョクチョウ</t>
    </rPh>
    <rPh sb="329" eb="332">
      <t>ヒャクメンソウ</t>
    </rPh>
    <rPh sb="333" eb="335">
      <t>インショウ</t>
    </rPh>
    <rPh sb="336" eb="337">
      <t>フ</t>
    </rPh>
    <rPh sb="345" eb="346">
      <t>イチゴ</t>
    </rPh>
    <rPh sb="348" eb="349">
      <t>ワ</t>
    </rPh>
    <rPh sb="353" eb="354">
      <t>アル</t>
    </rPh>
    <rPh sb="356" eb="357">
      <t>タタズ</t>
    </rPh>
    <rPh sb="359" eb="360">
      <t>ハシ</t>
    </rPh>
    <rPh sb="361" eb="362">
      <t>ダ</t>
    </rPh>
    <rPh sb="363" eb="365">
      <t>カシワダ</t>
    </rPh>
    <rPh sb="368" eb="369">
      <t>イチゴ</t>
    </rPh>
    <rPh sb="370" eb="372">
      <t>セイシ</t>
    </rPh>
    <rPh sb="373" eb="375">
      <t>ヒョウショウ</t>
    </rPh>
    <rPh sb="376" eb="379">
      <t>ヤマダクン</t>
    </rPh>
    <rPh sb="386" eb="387">
      <t>コイ</t>
    </rPh>
    <rPh sb="391" eb="394">
      <t>アワレン</t>
    </rPh>
    <rPh sb="397" eb="399">
      <t>キカイ</t>
    </rPh>
    <rPh sb="407" eb="409">
      <t>ヘンソウ</t>
    </rPh>
    <rPh sb="421" eb="422">
      <t>ヒ</t>
    </rPh>
    <rPh sb="423" eb="424">
      <t>パ</t>
    </rPh>
    <rPh sb="428" eb="429">
      <t>モト</t>
    </rPh>
    <rPh sb="433" eb="434">
      <t>コマ</t>
    </rPh>
    <rPh sb="438" eb="440">
      <t>ギョウカイ</t>
    </rPh>
    <rPh sb="440" eb="442">
      <t>ジョウキョウ</t>
    </rPh>
    <rPh sb="443" eb="445">
      <t>ヨキ</t>
    </rPh>
    <phoneticPr fontId="1"/>
  </si>
  <si>
    <t>点
演出;
脚本;プールの授業がはじまる。柏田さんの泳ぎを見かねた太田くんがなぜかコーチ役になる。なんとかさまになりかけたところで、柏田さんがピンチに陥る。柏田さんをびっくりさせるため、虫をプレゼントしようとする太田くん。そこを邪魔してきた者がいた。昼休みの購買部では激しい争奪戦が繰り広げられる。パンを買おうとした太田くんを柏田さんがなぜか妨害してくる。
絵コンテ;
キャラデザ;田淵委員長の小学生男子的な対応への説教ナイス。柏田さんと太田の関係が、虐め由来の恋愛未満のダメな聲の形、ジョゼと虎と魚たちに観える、、少し怒りが沸く
美術;
音響;
表情では判断し兼ねる造詣は情動構成理論を期待するが。</t>
    <rPh sb="191" eb="193">
      <t>タブチ</t>
    </rPh>
    <rPh sb="193" eb="196">
      <t>イインチョウ</t>
    </rPh>
    <rPh sb="197" eb="200">
      <t>ショウガクセイ</t>
    </rPh>
    <rPh sb="200" eb="202">
      <t>ダンシ</t>
    </rPh>
    <rPh sb="202" eb="203">
      <t>テキ</t>
    </rPh>
    <rPh sb="204" eb="206">
      <t>タイオウ</t>
    </rPh>
    <rPh sb="208" eb="210">
      <t>セッキョウ</t>
    </rPh>
    <rPh sb="214" eb="216">
      <t>カシワダ</t>
    </rPh>
    <rPh sb="219" eb="221">
      <t>オオタ</t>
    </rPh>
    <rPh sb="222" eb="224">
      <t>カンケイ</t>
    </rPh>
    <rPh sb="226" eb="227">
      <t>イジ</t>
    </rPh>
    <rPh sb="228" eb="230">
      <t>ユライ</t>
    </rPh>
    <rPh sb="231" eb="233">
      <t>レンアイ</t>
    </rPh>
    <rPh sb="233" eb="235">
      <t>ミマン</t>
    </rPh>
    <rPh sb="239" eb="240">
      <t>コエ</t>
    </rPh>
    <rPh sb="241" eb="242">
      <t>カタチ</t>
    </rPh>
    <rPh sb="247" eb="248">
      <t>トラ</t>
    </rPh>
    <rPh sb="249" eb="250">
      <t>サカナ</t>
    </rPh>
    <rPh sb="253" eb="254">
      <t>ミ</t>
    </rPh>
    <rPh sb="258" eb="259">
      <t>スコ</t>
    </rPh>
    <rPh sb="260" eb="261">
      <t>イカ</t>
    </rPh>
    <rPh sb="263" eb="264">
      <t>ワ</t>
    </rPh>
    <rPh sb="274" eb="276">
      <t>ヒョウジョウ</t>
    </rPh>
    <rPh sb="278" eb="280">
      <t>ハンダン</t>
    </rPh>
    <rPh sb="281" eb="282">
      <t>カ</t>
    </rPh>
    <rPh sb="284" eb="286">
      <t>ゾウケイ</t>
    </rPh>
    <rPh sb="287" eb="289">
      <t>ジョウドウ</t>
    </rPh>
    <rPh sb="289" eb="291">
      <t>コウセイ</t>
    </rPh>
    <rPh sb="291" eb="293">
      <t>リロン</t>
    </rPh>
    <rPh sb="294" eb="296">
      <t>キタイ</t>
    </rPh>
    <phoneticPr fontId="1"/>
  </si>
  <si>
    <t>点
演出;
脚本;授業中、こっそりとスマホに画像を送って柏田さんを笑わせてやろうともくろむ太田くん。ところが、やりとりを委員長の田淵さんと鬼藁田先生に気づかれてしまう。柏田さんをめぐって勝手に太田くんに対抗心を燃やす田淵さん。ところが、二人のバトルをうらやましく思う柏田さんがいて……？体育倉庫の掃除をすることになった柏田さんと太田くん。思いがけないアクシデントから二人きりになってしまう。
絵コンテ;鬼藁田が叱る構図は少し面白い
キャラデザ;
美術;
音響;
マジョリティの立場からマイノリティを弄り哂う構図は昔の芸能界、ダウンタウン等の虐め体質そのものでギャグではない。それを崇める後輩芸人やクラスの人気者も同じ</t>
    <rPh sb="201" eb="202">
      <t>オニ</t>
    </rPh>
    <rPh sb="202" eb="203">
      <t>ワラ</t>
    </rPh>
    <rPh sb="203" eb="204">
      <t>タ</t>
    </rPh>
    <rPh sb="205" eb="206">
      <t>シカ</t>
    </rPh>
    <rPh sb="207" eb="209">
      <t>コウズ</t>
    </rPh>
    <rPh sb="210" eb="211">
      <t>スコ</t>
    </rPh>
    <rPh sb="212" eb="214">
      <t>オモシロ</t>
    </rPh>
    <rPh sb="238" eb="240">
      <t>タチバ</t>
    </rPh>
    <rPh sb="249" eb="250">
      <t>イジ</t>
    </rPh>
    <rPh sb="251" eb="252">
      <t>ワラ</t>
    </rPh>
    <rPh sb="253" eb="255">
      <t>コウズ</t>
    </rPh>
    <rPh sb="256" eb="257">
      <t>ムカシ</t>
    </rPh>
    <rPh sb="258" eb="261">
      <t>ゲイノウカイ</t>
    </rPh>
    <rPh sb="268" eb="269">
      <t>ナド</t>
    </rPh>
    <rPh sb="270" eb="271">
      <t>イジ</t>
    </rPh>
    <rPh sb="272" eb="274">
      <t>タイシツ</t>
    </rPh>
    <rPh sb="290" eb="291">
      <t>アガ</t>
    </rPh>
    <rPh sb="293" eb="295">
      <t>コウハイ</t>
    </rPh>
    <rPh sb="295" eb="297">
      <t>ゲイニン</t>
    </rPh>
    <rPh sb="302" eb="305">
      <t>ニンキモノ</t>
    </rPh>
    <rPh sb="306" eb="307">
      <t>オナ</t>
    </rPh>
    <phoneticPr fontId="1"/>
  </si>
  <si>
    <t>演出;
脚本;温泉旅行と聖女。黒幕・ゴドウィンを捕えるも、彼は獄中で不可解な死を遂げた。消えぬ不穏な気配に、スカーレットはディアナ聖教の“聖地巡礼の儀”に同行することを決める。巡礼の出発地へ向かうスカーレットたちだが、道中で対立するパルミア教の妨害を受けてしまう。立ちはだかる異端審問官を前に、“拳”を構えるスカーレット。
絵コンテ;ジュリアスの出迎え落差が良い。開門の下りが丁寧なMASHLE。ディアナの額を合わせて嗜めるスカーレットも直後の瞳の煌くディアナも良い
キャラデザ;田舎の村人Aを聖女に祭り上げる構図は原理的だが寧ろ斬新でもあるか
美術;国境門、パリスタン国境神話の結晶、庭園の花
音響;クエストチック</t>
    <rPh sb="7" eb="11">
      <t>オンセンリョコウ</t>
    </rPh>
    <rPh sb="12" eb="14">
      <t>セイジョ</t>
    </rPh>
    <rPh sb="173" eb="175">
      <t>デムカ</t>
    </rPh>
    <rPh sb="176" eb="178">
      <t>ラクサ</t>
    </rPh>
    <rPh sb="179" eb="180">
      <t>ヨ</t>
    </rPh>
    <rPh sb="182" eb="184">
      <t>カイモン</t>
    </rPh>
    <rPh sb="185" eb="186">
      <t>クダ</t>
    </rPh>
    <rPh sb="188" eb="190">
      <t>テイネイ</t>
    </rPh>
    <rPh sb="203" eb="204">
      <t>ヒタイ</t>
    </rPh>
    <rPh sb="205" eb="206">
      <t>ア</t>
    </rPh>
    <rPh sb="209" eb="210">
      <t>タシナ</t>
    </rPh>
    <rPh sb="219" eb="221">
      <t>チョクゴ</t>
    </rPh>
    <rPh sb="222" eb="223">
      <t>ヒトミ</t>
    </rPh>
    <rPh sb="231" eb="232">
      <t>ヨ</t>
    </rPh>
    <rPh sb="240" eb="242">
      <t>イナカ</t>
    </rPh>
    <rPh sb="243" eb="245">
      <t>ムラビト</t>
    </rPh>
    <rPh sb="247" eb="249">
      <t>セイジョ</t>
    </rPh>
    <rPh sb="250" eb="251">
      <t>マツ</t>
    </rPh>
    <rPh sb="252" eb="253">
      <t>ア</t>
    </rPh>
    <rPh sb="255" eb="257">
      <t>コウズ</t>
    </rPh>
    <rPh sb="258" eb="261">
      <t>ゲンリテキ</t>
    </rPh>
    <rPh sb="263" eb="264">
      <t>ムシ</t>
    </rPh>
    <rPh sb="265" eb="267">
      <t>ザンシン</t>
    </rPh>
    <rPh sb="276" eb="278">
      <t>コッキョウ</t>
    </rPh>
    <rPh sb="278" eb="279">
      <t>モン</t>
    </rPh>
    <rPh sb="285" eb="287">
      <t>コッキョウ</t>
    </rPh>
    <rPh sb="287" eb="289">
      <t>シンワ</t>
    </rPh>
    <rPh sb="290" eb="292">
      <t>ケッショウ</t>
    </rPh>
    <rPh sb="293" eb="295">
      <t>テイエン</t>
    </rPh>
    <rPh sb="296" eb="297">
      <t>ハナ</t>
    </rPh>
    <phoneticPr fontId="1"/>
  </si>
  <si>
    <t>43 話　白い嫉妬　イーデン校バスジャック事件
演出;ミステリーとアクションのハイジャックが良い
脚本;白い巨頭と嫉妬
絵コンテ;白い巨塔の換骨奪胎をコメディでまとめるジェラルド造詣が巧い。
キャラデザ;アーニャの造詣の面白さはギャグでこそ活きる。怪獣8号と近いにも関わらず観易いモブたちも自意識を茶化す程度が要因に観える
美術;アーニャ作戦兼妄想の薄い画面構成がギャグにマッチして良い
音響;はたしょうこの音響は場面を良く盛り立てる</t>
    <rPh sb="3" eb="4">
      <t>ワ</t>
    </rPh>
    <rPh sb="5" eb="6">
      <t>シロ</t>
    </rPh>
    <rPh sb="7" eb="9">
      <t>シット</t>
    </rPh>
    <rPh sb="14" eb="15">
      <t>コウ</t>
    </rPh>
    <rPh sb="21" eb="23">
      <t>ジケン</t>
    </rPh>
    <rPh sb="46" eb="47">
      <t>ヨ</t>
    </rPh>
    <rPh sb="52" eb="53">
      <t>シロ</t>
    </rPh>
    <rPh sb="54" eb="56">
      <t>キョトウ</t>
    </rPh>
    <rPh sb="57" eb="59">
      <t>シット</t>
    </rPh>
    <rPh sb="65" eb="66">
      <t>シロ</t>
    </rPh>
    <rPh sb="67" eb="69">
      <t>キョトウ</t>
    </rPh>
    <rPh sb="70" eb="74">
      <t>カンコツダッタイ</t>
    </rPh>
    <rPh sb="89" eb="91">
      <t>ゾウケイ</t>
    </rPh>
    <rPh sb="92" eb="93">
      <t>ウマ</t>
    </rPh>
    <rPh sb="107" eb="109">
      <t>ゾウケイ</t>
    </rPh>
    <rPh sb="110" eb="112">
      <t>オモシロ</t>
    </rPh>
    <rPh sb="120" eb="121">
      <t>イ</t>
    </rPh>
    <rPh sb="124" eb="126">
      <t>カイジュウ</t>
    </rPh>
    <rPh sb="127" eb="128">
      <t>ゴウ</t>
    </rPh>
    <rPh sb="129" eb="130">
      <t>チカ</t>
    </rPh>
    <rPh sb="133" eb="134">
      <t>カカ</t>
    </rPh>
    <rPh sb="137" eb="139">
      <t>ミヤス</t>
    </rPh>
    <rPh sb="145" eb="148">
      <t>ジイシキ</t>
    </rPh>
    <rPh sb="149" eb="151">
      <t>チャカ</t>
    </rPh>
    <rPh sb="152" eb="154">
      <t>テイド</t>
    </rPh>
    <rPh sb="155" eb="157">
      <t>ヨウイン</t>
    </rPh>
    <rPh sb="158" eb="159">
      <t>ミ</t>
    </rPh>
    <rPh sb="169" eb="171">
      <t>サクセン</t>
    </rPh>
    <rPh sb="204" eb="206">
      <t>オンキョウ</t>
    </rPh>
    <rPh sb="207" eb="209">
      <t>バメン</t>
    </rPh>
    <rPh sb="210" eb="211">
      <t>ヨ</t>
    </rPh>
    <rPh sb="212" eb="213">
      <t>モ</t>
    </rPh>
    <rPh sb="214" eb="215">
      <t>タ</t>
    </rPh>
    <phoneticPr fontId="1"/>
  </si>
  <si>
    <t>らんま1/2 第2期</t>
    <phoneticPr fontId="1"/>
  </si>
  <si>
    <t>こころのむすびめ
演出;家をなぎ倒すシロクマは良い
脚本;現代のヤノメで新しい生活を始めたフシ。復活させたマーチやグーグー、ボンシェンらかつての仲間たちを呼び寄せ、ユーキの家でともに居候させてもらうことに。その頃、ミズハが忽然と姿を消してしまう。同級生のハンナもミズハに憧れるユーキも心配でならない。ミズハとの会話を振り返り、不安を募らせるハンナは……。
絵コンテ;ハンナに迫るミズハの面持ち
キャラデザ;
美術;和光家の小物美術
音響;</t>
    <rPh sb="12" eb="13">
      <t>イエ</t>
    </rPh>
    <rPh sb="16" eb="17">
      <t>タオ</t>
    </rPh>
    <rPh sb="23" eb="24">
      <t>イ</t>
    </rPh>
    <rPh sb="187" eb="188">
      <t>セマ</t>
    </rPh>
    <rPh sb="193" eb="195">
      <t>オモモ</t>
    </rPh>
    <rPh sb="207" eb="209">
      <t>カズミツ</t>
    </rPh>
    <rPh sb="209" eb="210">
      <t>イエ</t>
    </rPh>
    <rPh sb="211" eb="213">
      <t>コモノ</t>
    </rPh>
    <rPh sb="213" eb="215">
      <t>ビジュツ</t>
    </rPh>
    <phoneticPr fontId="1"/>
  </si>
  <si>
    <t>みずは
演出;
脚本;行方不明のミズハを捜すハンナやユーキ、創芸部の仲間たち。しかし居所をつかんだのは、足をケガしたミズハの痛みを察知した、フシだった。隠れていた祖父の家で先祖の話を知ることとなったミズハ。心の内に、フシへの思いが静かに芽生える。しかし、突如として彼女に起こる悲劇。きっかけは、母から娘への贈り物だった。
絵コンテ;ハンナに迫るミズハの面持ちの照らし返し。フシへの欲動の美しさとグロテスクさ
キャラデザ;ミズハの死への欲動は若さの保存。不完全さを愛でるミズハの成長
美術;夕焼けの美しさは直後のミズハの殺人と対置
音響;</t>
    <rPh sb="180" eb="181">
      <t>テ</t>
    </rPh>
    <rPh sb="183" eb="184">
      <t>カエ</t>
    </rPh>
    <rPh sb="190" eb="192">
      <t>ヨクドウ</t>
    </rPh>
    <rPh sb="193" eb="194">
      <t>ウツク</t>
    </rPh>
    <rPh sb="214" eb="215">
      <t>シ</t>
    </rPh>
    <rPh sb="217" eb="219">
      <t>ヨクドウ</t>
    </rPh>
    <rPh sb="220" eb="221">
      <t>ワカ</t>
    </rPh>
    <rPh sb="223" eb="225">
      <t>ホゾン</t>
    </rPh>
    <rPh sb="226" eb="229">
      <t>フカンゼン</t>
    </rPh>
    <rPh sb="231" eb="232">
      <t>メ</t>
    </rPh>
    <rPh sb="238" eb="240">
      <t>セイチョウ</t>
    </rPh>
    <rPh sb="244" eb="246">
      <t>ユウヤ</t>
    </rPh>
    <rPh sb="248" eb="249">
      <t>ウツク</t>
    </rPh>
    <rPh sb="252" eb="254">
      <t>チョクゴ</t>
    </rPh>
    <rPh sb="259" eb="261">
      <t>サツジン</t>
    </rPh>
    <rPh sb="262" eb="264">
      <t>タイチ</t>
    </rPh>
    <phoneticPr fontId="1"/>
  </si>
  <si>
    <t>とどかぬことば
演出;
脚本;死んだはずのイズミが、何事もなかったかのようにミズハの母として暮らしている。一体何者なのか、霊体となっているイズミ本人にもわからない。戸惑いの中、フシはトナリたちと学校に通うことに。ボンシェンに、ミズハを見守るよう言われたフシにとっては好都合だ。フシと距離を縮めようとするミズハは、次第にフシに対する自分の思いに気づいていく。
絵コンテ;女生徒サキを責め立てるフシは良い。赤い靴の女の子が不穏を伝える最期
キャラデザ;ノッカーが成り代わる人間もどきの増殖。恋愛概念を育成しないフシと擦違うミズハ
美術;
音響;</t>
    <rPh sb="184" eb="187">
      <t>ジョセイト</t>
    </rPh>
    <rPh sb="190" eb="191">
      <t>セ</t>
    </rPh>
    <rPh sb="192" eb="193">
      <t>タ</t>
    </rPh>
    <rPh sb="198" eb="199">
      <t>ヨ</t>
    </rPh>
    <rPh sb="201" eb="202">
      <t>アカ</t>
    </rPh>
    <rPh sb="203" eb="204">
      <t>クツ</t>
    </rPh>
    <rPh sb="205" eb="206">
      <t>オンナ</t>
    </rPh>
    <rPh sb="207" eb="208">
      <t>コ</t>
    </rPh>
    <rPh sb="209" eb="211">
      <t>フオン</t>
    </rPh>
    <rPh sb="212" eb="213">
      <t>ツタ</t>
    </rPh>
    <rPh sb="215" eb="217">
      <t>サイゴ</t>
    </rPh>
    <rPh sb="229" eb="230">
      <t>ナ</t>
    </rPh>
    <rPh sb="231" eb="232">
      <t>カ</t>
    </rPh>
    <rPh sb="234" eb="236">
      <t>ニンゲン</t>
    </rPh>
    <rPh sb="240" eb="242">
      <t>ゾウショク</t>
    </rPh>
    <rPh sb="243" eb="247">
      <t>レンアイガイネン</t>
    </rPh>
    <rPh sb="248" eb="250">
      <t>イクセイ</t>
    </rPh>
    <rPh sb="256" eb="258">
      <t>スレチガ</t>
    </rPh>
    <phoneticPr fontId="1"/>
  </si>
  <si>
    <t>点
演出;
脚本;無残に息絶えた母・イズミの姿に衝撃を受け、家を飛び出したミズハは、何があったのかまったく記憶がない。ミズハの孤独と不幸を感じたフシは、ハヤセ一族との因縁にとらわれることなく彼女に手を差し伸べる。しかし翌朝、驚くべき事実が……。何も知らないトナリたちはミズハの存在をどう受け止めるのか。
絵コンテ;ミズハとフシの眠る神社は虚構と現実の狭間であり現実逃亡の隠喩。最期の亡霊ミズハ母が戦慄
キャラデザ;ミズハは色目を使い始める。紅い目付きで蘇る母
美術;
音響;</t>
    <rPh sb="164" eb="165">
      <t>ネム</t>
    </rPh>
    <rPh sb="166" eb="168">
      <t>ジンジャ</t>
    </rPh>
    <rPh sb="169" eb="171">
      <t>キョコウ</t>
    </rPh>
    <rPh sb="172" eb="174">
      <t>ゲンジツ</t>
    </rPh>
    <rPh sb="175" eb="177">
      <t>ハザマ</t>
    </rPh>
    <rPh sb="180" eb="182">
      <t>ゲンジツ</t>
    </rPh>
    <rPh sb="182" eb="184">
      <t>トウボウ</t>
    </rPh>
    <rPh sb="185" eb="187">
      <t>インユ</t>
    </rPh>
    <rPh sb="188" eb="190">
      <t>サイゴ</t>
    </rPh>
    <rPh sb="191" eb="193">
      <t>ボウレイ</t>
    </rPh>
    <rPh sb="196" eb="197">
      <t>ハハ</t>
    </rPh>
    <rPh sb="198" eb="200">
      <t>センリツ</t>
    </rPh>
    <rPh sb="211" eb="213">
      <t>イロメ</t>
    </rPh>
    <rPh sb="214" eb="215">
      <t>ツカ</t>
    </rPh>
    <rPh sb="216" eb="217">
      <t>ハジ</t>
    </rPh>
    <rPh sb="220" eb="221">
      <t>アカ</t>
    </rPh>
    <rPh sb="222" eb="224">
      <t>メツ</t>
    </rPh>
    <rPh sb="226" eb="227">
      <t>ヨミガエ</t>
    </rPh>
    <rPh sb="228" eb="229">
      <t>ハハ</t>
    </rPh>
    <phoneticPr fontId="1"/>
  </si>
  <si>
    <t>点
演出;偽の記憶いちゃいちゃ条約7か条の忘却に悔恨する二人の最期が良い
脚本;怒らないアーサーの誕生日、侵入をやめるノア、護身のアーサーと護マリー
絵コンテ;晩餐拵えながら蹴り続けるマリーｗ
キャラデザ;
美術;タコケーキからたこ焼きラッピングに。電池ケーキｗ
音響;</t>
    <rPh sb="5" eb="6">
      <t>ニセ</t>
    </rPh>
    <rPh sb="7" eb="9">
      <t>キオク</t>
    </rPh>
    <rPh sb="15" eb="17">
      <t>ジョウヤク</t>
    </rPh>
    <rPh sb="19" eb="20">
      <t>ジョウ</t>
    </rPh>
    <rPh sb="21" eb="23">
      <t>ボウキャク</t>
    </rPh>
    <rPh sb="24" eb="26">
      <t>カイコン</t>
    </rPh>
    <rPh sb="28" eb="30">
      <t>フタリ</t>
    </rPh>
    <rPh sb="31" eb="33">
      <t>サイゴ</t>
    </rPh>
    <rPh sb="34" eb="35">
      <t>イ</t>
    </rPh>
    <rPh sb="40" eb="41">
      <t>オコ</t>
    </rPh>
    <rPh sb="49" eb="52">
      <t>タンジョウビ</t>
    </rPh>
    <rPh sb="53" eb="55">
      <t>シンニュウ</t>
    </rPh>
    <rPh sb="62" eb="64">
      <t>ゴシン</t>
    </rPh>
    <rPh sb="70" eb="71">
      <t>マモル</t>
    </rPh>
    <rPh sb="80" eb="82">
      <t>バンサン</t>
    </rPh>
    <rPh sb="82" eb="83">
      <t>コシラ</t>
    </rPh>
    <rPh sb="87" eb="88">
      <t>ケ</t>
    </rPh>
    <rPh sb="89" eb="90">
      <t>ツヅ</t>
    </rPh>
    <rPh sb="116" eb="117">
      <t>ヤ</t>
    </rPh>
    <rPh sb="125" eb="127">
      <t>デンチ</t>
    </rPh>
    <phoneticPr fontId="1"/>
  </si>
  <si>
    <t>点
演出;吸血鬼は無毒なピュグマリオンに矮小化されるが
脚本;月菜のちび化における人類母性化の路線よりBL,百合的吸血鬼の現代の発展性を綾奈ゆにこに期待する目的で観ていきたい
絵コンテ;吸う場所の変遷で佐久間の乳を吸う月菜の構図、、楠木のHELP
キャラデザ;楠木の母親的造詣が恋慕的大鳥達と対照化される
美術;
音響;
OP:花の蜜を吸う蝶々と吸血鬼が等価に付される
ED:
自意識を持つ「赤ちゃんと僕」ではない発展性に何があるか？</t>
    <rPh sb="5" eb="8">
      <t>キュウケツキ</t>
    </rPh>
    <rPh sb="9" eb="11">
      <t>ムドク</t>
    </rPh>
    <rPh sb="20" eb="23">
      <t>ワイショウカ</t>
    </rPh>
    <rPh sb="31" eb="32">
      <t>ツキ</t>
    </rPh>
    <rPh sb="32" eb="33">
      <t>ナ</t>
    </rPh>
    <rPh sb="36" eb="37">
      <t>カ</t>
    </rPh>
    <rPh sb="41" eb="45">
      <t>ジンルイボセイ</t>
    </rPh>
    <rPh sb="45" eb="46">
      <t>カ</t>
    </rPh>
    <rPh sb="47" eb="49">
      <t>ロセン</t>
    </rPh>
    <rPh sb="54" eb="56">
      <t>ユリ</t>
    </rPh>
    <rPh sb="56" eb="57">
      <t>テキ</t>
    </rPh>
    <rPh sb="57" eb="60">
      <t>キュウケツキ</t>
    </rPh>
    <rPh sb="61" eb="63">
      <t>ゲンダイ</t>
    </rPh>
    <rPh sb="64" eb="67">
      <t>ハッテンセイ</t>
    </rPh>
    <rPh sb="68" eb="70">
      <t>アヤナ</t>
    </rPh>
    <rPh sb="74" eb="76">
      <t>キタイ</t>
    </rPh>
    <rPh sb="78" eb="80">
      <t>モクテキ</t>
    </rPh>
    <rPh sb="81" eb="82">
      <t>ミ</t>
    </rPh>
    <rPh sb="93" eb="94">
      <t>ス</t>
    </rPh>
    <rPh sb="95" eb="97">
      <t>バショ</t>
    </rPh>
    <rPh sb="98" eb="100">
      <t>ヘンセン</t>
    </rPh>
    <rPh sb="101" eb="104">
      <t>サクマ</t>
    </rPh>
    <rPh sb="105" eb="106">
      <t>チチ</t>
    </rPh>
    <rPh sb="107" eb="108">
      <t>ス</t>
    </rPh>
    <rPh sb="109" eb="110">
      <t>ツキ</t>
    </rPh>
    <rPh sb="110" eb="111">
      <t>ナ</t>
    </rPh>
    <rPh sb="112" eb="114">
      <t>コウズ</t>
    </rPh>
    <rPh sb="116" eb="118">
      <t>クスノキ</t>
    </rPh>
    <rPh sb="130" eb="132">
      <t>クスノキ</t>
    </rPh>
    <rPh sb="133" eb="135">
      <t>ハハオヤ</t>
    </rPh>
    <rPh sb="135" eb="136">
      <t>テキ</t>
    </rPh>
    <rPh sb="136" eb="138">
      <t>ゾウケイ</t>
    </rPh>
    <rPh sb="139" eb="141">
      <t>レンボ</t>
    </rPh>
    <rPh sb="141" eb="142">
      <t>テキ</t>
    </rPh>
    <rPh sb="142" eb="144">
      <t>オオトリ</t>
    </rPh>
    <rPh sb="144" eb="145">
      <t>タチ</t>
    </rPh>
    <rPh sb="146" eb="149">
      <t>タイショウカ</t>
    </rPh>
    <rPh sb="164" eb="165">
      <t>ハナ</t>
    </rPh>
    <rPh sb="166" eb="167">
      <t>ミツ</t>
    </rPh>
    <rPh sb="168" eb="169">
      <t>ス</t>
    </rPh>
    <rPh sb="170" eb="172">
      <t>チョウチョ</t>
    </rPh>
    <rPh sb="173" eb="176">
      <t>キュウケツキ</t>
    </rPh>
    <rPh sb="177" eb="179">
      <t>トウカ</t>
    </rPh>
    <rPh sb="180" eb="181">
      <t>フ</t>
    </rPh>
    <rPh sb="189" eb="192">
      <t>ジイシキ</t>
    </rPh>
    <rPh sb="193" eb="194">
      <t>モ</t>
    </rPh>
    <rPh sb="196" eb="197">
      <t>アカ</t>
    </rPh>
    <rPh sb="201" eb="202">
      <t>ボク</t>
    </rPh>
    <rPh sb="207" eb="210">
      <t>ハッテンセイ</t>
    </rPh>
    <rPh sb="211" eb="212">
      <t>ナニ</t>
    </rPh>
    <phoneticPr fontId="1"/>
  </si>
  <si>
    <t>点
演出;すずめ看病会やや酷い
脚本;
絵コンテ;ＪＫコスプレと双頭の鷲的アルマとマキナのグロさはピュグマリオンを突っ込む可能性を感じて良い。寧ろアンパンマンにおけるピュグマリオンの可能性も照らし返すか
キャラデザ;アルマTypeJKｗウォズニアック社の社長よりタナカのルパ的造詣が気になる。老婦デッサン崩れすぎ
美術;アパート改造でトイレELVは荒唐無稽ｗ
音響;
OP:
ED:</t>
    <rPh sb="8" eb="11">
      <t>カンビョウカイ</t>
    </rPh>
    <rPh sb="13" eb="14">
      <t>ヒド</t>
    </rPh>
    <rPh sb="32" eb="34">
      <t>ソウトウ</t>
    </rPh>
    <rPh sb="35" eb="36">
      <t>ワシ</t>
    </rPh>
    <rPh sb="36" eb="37">
      <t>テキ</t>
    </rPh>
    <rPh sb="57" eb="58">
      <t>ツ</t>
    </rPh>
    <rPh sb="59" eb="60">
      <t>コ</t>
    </rPh>
    <rPh sb="61" eb="64">
      <t>カノウセイ</t>
    </rPh>
    <rPh sb="65" eb="66">
      <t>カン</t>
    </rPh>
    <rPh sb="68" eb="69">
      <t>ヨ</t>
    </rPh>
    <rPh sb="71" eb="72">
      <t>ムシ</t>
    </rPh>
    <rPh sb="91" eb="94">
      <t>カノウセイ</t>
    </rPh>
    <rPh sb="95" eb="96">
      <t>テ</t>
    </rPh>
    <rPh sb="98" eb="99">
      <t>カエ</t>
    </rPh>
    <rPh sb="146" eb="148">
      <t>ロウフ</t>
    </rPh>
    <rPh sb="152" eb="153">
      <t>クズ</t>
    </rPh>
    <rPh sb="164" eb="166">
      <t>カイゾウ</t>
    </rPh>
    <rPh sb="174" eb="178">
      <t>コウトウムケイ</t>
    </rPh>
    <phoneticPr fontId="1"/>
  </si>
  <si>
    <t>監督：木頭
脚本：木頭
副監督：顧傑　阿根　栗子　呆尾　小榕
作画監督：大爽
美術：呂屹峰
＜日本語吹替版＞
音響監督：岩浪美和
音響制作：グロービジョン
主題歌	「Pastoral」Aimer</t>
    <phoneticPr fontId="1"/>
  </si>
  <si>
    <t>羅小黒戦記</t>
    <phoneticPr fontId="1"/>
  </si>
  <si>
    <t>点
演出;
脚本;冒頭のハウルの動く城的夢想にビビるが。基本は日常系だが最期に不穏さも
絵コンテ;冒頭から真夜中雨を飛び交う猫の空隙が凄い。絵の密度より対象の象徴化の強度、動画の完成度の高さで勝負する
キャラデザ;
美術;
音響;音と画面遷移のミュージカル的意匠
OP:
ED:日常風景をちりばめながら非日常を盛り込む中に終焉との近接性を観る。Aimerも良い</t>
    <rPh sb="9" eb="11">
      <t>ボウトウ</t>
    </rPh>
    <rPh sb="16" eb="17">
      <t>ウゴ</t>
    </rPh>
    <rPh sb="18" eb="19">
      <t>シロ</t>
    </rPh>
    <rPh sb="19" eb="20">
      <t>テキ</t>
    </rPh>
    <rPh sb="20" eb="22">
      <t>ムソウ</t>
    </rPh>
    <rPh sb="28" eb="30">
      <t>キホン</t>
    </rPh>
    <rPh sb="31" eb="34">
      <t>ニチジョウケイ</t>
    </rPh>
    <rPh sb="36" eb="38">
      <t>サイゴ</t>
    </rPh>
    <rPh sb="39" eb="41">
      <t>フオン</t>
    </rPh>
    <rPh sb="49" eb="51">
      <t>ボウトウ</t>
    </rPh>
    <rPh sb="53" eb="56">
      <t>マヨナカ</t>
    </rPh>
    <rPh sb="56" eb="57">
      <t>アメ</t>
    </rPh>
    <rPh sb="58" eb="59">
      <t>ト</t>
    </rPh>
    <rPh sb="60" eb="61">
      <t>カ</t>
    </rPh>
    <rPh sb="62" eb="63">
      <t>ネコ</t>
    </rPh>
    <rPh sb="64" eb="66">
      <t>クウゲキ</t>
    </rPh>
    <rPh sb="67" eb="68">
      <t>スゴ</t>
    </rPh>
    <rPh sb="70" eb="71">
      <t>エ</t>
    </rPh>
    <rPh sb="72" eb="74">
      <t>ミツド</t>
    </rPh>
    <rPh sb="76" eb="78">
      <t>タイショウ</t>
    </rPh>
    <rPh sb="79" eb="81">
      <t>ショウチョウ</t>
    </rPh>
    <rPh sb="81" eb="82">
      <t>カ</t>
    </rPh>
    <rPh sb="83" eb="85">
      <t>キョウド</t>
    </rPh>
    <rPh sb="86" eb="88">
      <t>ドウガ</t>
    </rPh>
    <rPh sb="89" eb="92">
      <t>カンセイド</t>
    </rPh>
    <rPh sb="93" eb="94">
      <t>タカ</t>
    </rPh>
    <rPh sb="96" eb="98">
      <t>ショウブ</t>
    </rPh>
    <rPh sb="115" eb="116">
      <t>オト</t>
    </rPh>
    <rPh sb="117" eb="119">
      <t>ガメン</t>
    </rPh>
    <rPh sb="119" eb="121">
      <t>センイ</t>
    </rPh>
    <rPh sb="128" eb="129">
      <t>テキ</t>
    </rPh>
    <rPh sb="129" eb="131">
      <t>イショウ</t>
    </rPh>
    <rPh sb="139" eb="143">
      <t>ニチジョウフウケイ</t>
    </rPh>
    <rPh sb="151" eb="154">
      <t>ヒニチジョウ</t>
    </rPh>
    <rPh sb="155" eb="156">
      <t>モ</t>
    </rPh>
    <rPh sb="157" eb="158">
      <t>コ</t>
    </rPh>
    <rPh sb="159" eb="160">
      <t>ナカ</t>
    </rPh>
    <rPh sb="161" eb="163">
      <t>シュウエン</t>
    </rPh>
    <rPh sb="165" eb="168">
      <t>キンセツセイ</t>
    </rPh>
    <rPh sb="169" eb="170">
      <t>ミ</t>
    </rPh>
    <rPh sb="178" eb="179">
      <t>ヨ</t>
    </rPh>
    <phoneticPr fontId="1"/>
  </si>
  <si>
    <t>となりのトトロ的導入×千と千尋的幽体群が画面を鮮やかにポップにするが、寧ろジブリの想像力が自然主義×中華(白女伝等)を踏まえると大陸側の換骨奪胎でもある
デフォルメキャラの織りなす縦横無尽のアクションと生物的特徴を捉えた面白い仕草が巧い
アニメの要素を考え直す</t>
    <phoneticPr fontId="1"/>
  </si>
  <si>
    <t>ディディと兄の殺陣が素晴らしい
単純に目紛しく鮮やかのみならず遊び心を随所に仕込むのは、ドラゴンボール初期に象徴されるような、冒険活劇における何かであり、バトルもの少年漫画に失われつつある玩具性意匠かもしれない</t>
    <phoneticPr fontId="1"/>
  </si>
  <si>
    <t>点
演出;もうアルティシアのエレクトラコンプレックスは解消してしまったのか？
脚本;デビュタントとダンス相手選択
絵コンテ;陛下が偲ぶ亡き母の命日。塗りたくる色彩豊かな絵具の質感。魔法の花火は美しいも何を観ているのか、、
キャラデザ;アタナシアがドンドンとエレクトラコンプレックスに。相対的な父の潜在危機の後退と反比例
美術;家族の肖像画、誕生日ケーキ、夜空の無数の花火の煌き
音響;エレガントダンス導入</t>
    <rPh sb="27" eb="29">
      <t>カイショウ</t>
    </rPh>
    <rPh sb="52" eb="54">
      <t>アイテ</t>
    </rPh>
    <rPh sb="54" eb="56">
      <t>センタク</t>
    </rPh>
    <rPh sb="62" eb="64">
      <t>ヘイカ</t>
    </rPh>
    <rPh sb="65" eb="66">
      <t>シノ</t>
    </rPh>
    <rPh sb="67" eb="68">
      <t>ナ</t>
    </rPh>
    <rPh sb="69" eb="70">
      <t>ハハ</t>
    </rPh>
    <rPh sb="71" eb="73">
      <t>メイニチ</t>
    </rPh>
    <rPh sb="74" eb="75">
      <t>ヌ</t>
    </rPh>
    <rPh sb="79" eb="82">
      <t>シキサイユタ</t>
    </rPh>
    <rPh sb="84" eb="86">
      <t>エノグ</t>
    </rPh>
    <rPh sb="87" eb="89">
      <t>シツカン</t>
    </rPh>
    <rPh sb="90" eb="92">
      <t>マホウ</t>
    </rPh>
    <rPh sb="93" eb="95">
      <t>ハナビ</t>
    </rPh>
    <rPh sb="96" eb="97">
      <t>ウツク</t>
    </rPh>
    <rPh sb="100" eb="101">
      <t>ナニ</t>
    </rPh>
    <rPh sb="102" eb="103">
      <t>ミ</t>
    </rPh>
    <rPh sb="142" eb="145">
      <t>ソウタイテキ</t>
    </rPh>
    <rPh sb="146" eb="147">
      <t>チチ</t>
    </rPh>
    <rPh sb="148" eb="150">
      <t>センザイ</t>
    </rPh>
    <rPh sb="150" eb="152">
      <t>キキ</t>
    </rPh>
    <rPh sb="153" eb="155">
      <t>コウタイ</t>
    </rPh>
    <rPh sb="156" eb="159">
      <t>ハンピレイ</t>
    </rPh>
    <rPh sb="163" eb="165">
      <t>カゾク</t>
    </rPh>
    <rPh sb="166" eb="169">
      <t>ショウゾウガ</t>
    </rPh>
    <rPh sb="170" eb="173">
      <t>タンジョウビ</t>
    </rPh>
    <rPh sb="177" eb="179">
      <t>ヨゾラ</t>
    </rPh>
    <rPh sb="180" eb="182">
      <t>ムスウ</t>
    </rPh>
    <rPh sb="183" eb="185">
      <t>ハナビ</t>
    </rPh>
    <rPh sb="186" eb="187">
      <t>キラメ</t>
    </rPh>
    <rPh sb="200" eb="202">
      <t>ドウニュウ</t>
    </rPh>
    <phoneticPr fontId="1"/>
  </si>
  <si>
    <t>暗殺者は魔族と戦う
演出
脚本;アメリア奪還。お城潜入のくだりが単純、、序列の位がどうとか
絵コンテ;アルウム戦闘は良いも魔族召喚と反転魔法の方が意外性が強い
キャラデザ;
美術;
音響;</t>
    <rPh sb="0" eb="3">
      <t>アンサツシャ</t>
    </rPh>
    <rPh sb="4" eb="6">
      <t>マゾク</t>
    </rPh>
    <rPh sb="7" eb="8">
      <t>タタカ</t>
    </rPh>
    <rPh sb="20" eb="22">
      <t>ダッカン</t>
    </rPh>
    <rPh sb="24" eb="25">
      <t>シロ</t>
    </rPh>
    <rPh sb="25" eb="27">
      <t>センニュウ</t>
    </rPh>
    <rPh sb="32" eb="34">
      <t>タンジュン</t>
    </rPh>
    <rPh sb="36" eb="38">
      <t>ジョレツ</t>
    </rPh>
    <rPh sb="39" eb="40">
      <t>クライ</t>
    </rPh>
    <rPh sb="55" eb="57">
      <t>セントウ</t>
    </rPh>
    <rPh sb="58" eb="59">
      <t>ヨ</t>
    </rPh>
    <rPh sb="61" eb="63">
      <t>マゾク</t>
    </rPh>
    <rPh sb="63" eb="65">
      <t>ショウカン</t>
    </rPh>
    <rPh sb="66" eb="68">
      <t>ハンテン</t>
    </rPh>
    <rPh sb="68" eb="70">
      <t>マホウ</t>
    </rPh>
    <rPh sb="71" eb="72">
      <t>ホウ</t>
    </rPh>
    <rPh sb="73" eb="76">
      <t>イガイセイ</t>
    </rPh>
    <rPh sb="77" eb="78">
      <t>ツヨ</t>
    </rPh>
    <phoneticPr fontId="1"/>
  </si>
  <si>
    <t>結婚指輪物語</t>
  </si>
  <si>
    <t>原作：めいびい （掲載 月刊「ビッグガンガン」スクウェア・エニックス刊）
監督：直谷たかし
副監督：浅見松雄
シリーズ構成：赤尾でこ
キャラクターデザイン：仲敷沙織
サブキャラクターデザイン：立石聖
総作画監督：仲敷沙織　小美戸幸代　小林利充　青野厚司
プロップデザイン：冨樫彩菜
色彩設計：堀内里奈
美術監督：小崎弘貴
CGディレクター：池田裕行
撮影監督：工藤竜馬　兪飛
編集：長谷川舞
音響監督：納谷僚介
音響制作：スタジオマウス
音楽：宝野聡史
音楽制作：ポニーキャニオン　アップドリーム
アニメーション制作：Staple Entertainment
主題歌	OP：「Lover’s Eye」Sizuk
ED：「ココロノナカ」AliA</t>
    <phoneticPr fontId="1"/>
  </si>
  <si>
    <t>2024秋</t>
    <rPh sb="4" eb="5">
      <t>アキ</t>
    </rPh>
    <phoneticPr fontId="1"/>
  </si>
  <si>
    <t>コンテもアクションも丁寧だが、、ガンガン読者は成人しても異世界ならハーレムし放題な現実逃避装置
演出;誓いのキスで指輪と男子を勇者に、、女子が性も地位も与える醜悪な構造。ビッグガンガンは娘に与えてはいけない代表作
脚本;男子学生サトウは、幼馴染のヒメに恋心を告げられずにいた。ある日、サトウはヒメから遠いところに引っ越さなければならないと突然の別れを告げられてしまう。恋心を諦めきれないサトウはヒメを追いかけて彼女が入って行った光のゲートに飛び込むと、そこは日本では無く、アーヌルスと呼ばれる異世界だった！すぐ剣をふるえる主人公、直ぐ権利を手放すモブ王子がチョロ過ぎる
絵コンテ;唇のPANの多用が性源域への近接性を明示する
キャラデザ;強制幼馴染の金髪姫押し掛け女房予備軍ラム系天才ヒメ。調子乗り勝ちサトウ
美術;姫召喚エフェクト凄い
音響;
OP:5人の異世界美人と共演するアクションとサトウ
ED:カット割りがソープ嬢の写真選択</t>
    <rPh sb="10" eb="12">
      <t>テイネイ</t>
    </rPh>
    <rPh sb="20" eb="22">
      <t>ドクシャ</t>
    </rPh>
    <rPh sb="23" eb="25">
      <t>セイジン</t>
    </rPh>
    <rPh sb="28" eb="31">
      <t>イセカイ</t>
    </rPh>
    <rPh sb="38" eb="40">
      <t>ホウダイ</t>
    </rPh>
    <rPh sb="41" eb="47">
      <t>ゲンジツトウヒソウチ</t>
    </rPh>
    <rPh sb="51" eb="52">
      <t>チカ</t>
    </rPh>
    <rPh sb="57" eb="59">
      <t>ユビワ</t>
    </rPh>
    <rPh sb="60" eb="62">
      <t>ダンシ</t>
    </rPh>
    <rPh sb="63" eb="65">
      <t>ユウシャ</t>
    </rPh>
    <rPh sb="68" eb="70">
      <t>ジョシ</t>
    </rPh>
    <rPh sb="71" eb="72">
      <t>セイ</t>
    </rPh>
    <rPh sb="73" eb="75">
      <t>チイ</t>
    </rPh>
    <rPh sb="76" eb="77">
      <t>アタ</t>
    </rPh>
    <rPh sb="79" eb="81">
      <t>シュウアク</t>
    </rPh>
    <rPh sb="82" eb="84">
      <t>コウゾウ</t>
    </rPh>
    <rPh sb="93" eb="94">
      <t>ムスメ</t>
    </rPh>
    <rPh sb="95" eb="96">
      <t>アタ</t>
    </rPh>
    <rPh sb="103" eb="106">
      <t>ダイヒョウサク</t>
    </rPh>
    <rPh sb="255" eb="256">
      <t>ツルギ</t>
    </rPh>
    <rPh sb="261" eb="264">
      <t>シュジンコウ</t>
    </rPh>
    <rPh sb="265" eb="266">
      <t>ス</t>
    </rPh>
    <rPh sb="267" eb="269">
      <t>ケンリ</t>
    </rPh>
    <rPh sb="270" eb="272">
      <t>テバナ</t>
    </rPh>
    <rPh sb="275" eb="277">
      <t>オウジ</t>
    </rPh>
    <rPh sb="281" eb="282">
      <t>ス</t>
    </rPh>
    <rPh sb="290" eb="291">
      <t>クチビル</t>
    </rPh>
    <rPh sb="296" eb="298">
      <t>タヨウ</t>
    </rPh>
    <rPh sb="319" eb="321">
      <t>キョウセイ</t>
    </rPh>
    <rPh sb="321" eb="324">
      <t>オサナナジミ</t>
    </rPh>
    <rPh sb="325" eb="328">
      <t>キンパツヒメ</t>
    </rPh>
    <rPh sb="328" eb="329">
      <t>オ</t>
    </rPh>
    <rPh sb="330" eb="331">
      <t>カ</t>
    </rPh>
    <rPh sb="332" eb="337">
      <t>ニョウボウヨビグン</t>
    </rPh>
    <rPh sb="339" eb="340">
      <t>ケイ</t>
    </rPh>
    <rPh sb="340" eb="342">
      <t>テンサイ</t>
    </rPh>
    <rPh sb="345" eb="347">
      <t>チョウシ</t>
    </rPh>
    <rPh sb="347" eb="348">
      <t>ノ</t>
    </rPh>
    <rPh sb="349" eb="350">
      <t>ガ</t>
    </rPh>
    <rPh sb="358" eb="359">
      <t>ヒメ</t>
    </rPh>
    <rPh sb="359" eb="361">
      <t>ショウカン</t>
    </rPh>
    <rPh sb="366" eb="367">
      <t>スゴ</t>
    </rPh>
    <rPh sb="377" eb="378">
      <t>ニン</t>
    </rPh>
    <rPh sb="379" eb="382">
      <t>イセカイ</t>
    </rPh>
    <rPh sb="382" eb="384">
      <t>ビジン</t>
    </rPh>
    <rPh sb="385" eb="387">
      <t>キョウエン</t>
    </rPh>
    <rPh sb="405" eb="406">
      <t>ワ</t>
    </rPh>
    <rPh sb="411" eb="412">
      <t>ジョウ</t>
    </rPh>
    <rPh sb="413" eb="415">
      <t>シャシン</t>
    </rPh>
    <rPh sb="415" eb="417">
      <t>センタク</t>
    </rPh>
    <phoneticPr fontId="1"/>
  </si>
  <si>
    <t xml:space="preserve"> </t>
    <phoneticPr fontId="1"/>
  </si>
  <si>
    <t>点
演出;謎のマント女と凪の呟き
脚本;ミラージュの出現は、東京臨海副都心、全域。アルバム発売記念ライブで迎撃するよう指示が下る。観客席を全域の円周にてプロジェクションマッピングとスピーカーで支える近未来的OPYMPICの実現にも観える。新曲で逆位相は内部犯以外ムリなのでは
絵コンテ;ライブ会場のノイズキャンセリング効果
キャラデザ;ゼノスの造詣が神椿市と同じ蟻形状で音符の変奏にも観える
美術;
音響;新曲なのかアドリブなのか不明だが</t>
    <rPh sb="5" eb="6">
      <t>ナゾ</t>
    </rPh>
    <rPh sb="10" eb="11">
      <t>オンナ</t>
    </rPh>
    <rPh sb="12" eb="13">
      <t>ナギ</t>
    </rPh>
    <rPh sb="14" eb="15">
      <t>ツブヤ</t>
    </rPh>
    <rPh sb="65" eb="68">
      <t>カンキャクセキ</t>
    </rPh>
    <rPh sb="69" eb="71">
      <t>ゼンイキ</t>
    </rPh>
    <rPh sb="96" eb="97">
      <t>ササ</t>
    </rPh>
    <rPh sb="99" eb="103">
      <t>キンミライテキ</t>
    </rPh>
    <rPh sb="111" eb="113">
      <t>ジツゲン</t>
    </rPh>
    <rPh sb="115" eb="116">
      <t>ミ</t>
    </rPh>
    <rPh sb="119" eb="121">
      <t>シンキョク</t>
    </rPh>
    <rPh sb="122" eb="125">
      <t>ギャクイソウ</t>
    </rPh>
    <rPh sb="126" eb="129">
      <t>ナイブハン</t>
    </rPh>
    <rPh sb="129" eb="131">
      <t>イガイ</t>
    </rPh>
    <rPh sb="146" eb="148">
      <t>カイジョウ</t>
    </rPh>
    <rPh sb="159" eb="161">
      <t>コウカ</t>
    </rPh>
    <rPh sb="172" eb="174">
      <t>ゾウケイ</t>
    </rPh>
    <rPh sb="175" eb="178">
      <t>カミツバキシ</t>
    </rPh>
    <rPh sb="179" eb="180">
      <t>オナ</t>
    </rPh>
    <rPh sb="181" eb="182">
      <t>アリ</t>
    </rPh>
    <rPh sb="182" eb="184">
      <t>ケイジョウ</t>
    </rPh>
    <rPh sb="185" eb="187">
      <t>オンプ</t>
    </rPh>
    <rPh sb="188" eb="190">
      <t>ヘンソウ</t>
    </rPh>
    <rPh sb="192" eb="193">
      <t>ミ</t>
    </rPh>
    <rPh sb="203" eb="205">
      <t>シンキョク</t>
    </rPh>
    <rPh sb="215" eb="217">
      <t>フメイ</t>
    </rPh>
    <phoneticPr fontId="1"/>
  </si>
  <si>
    <t>点
演出;
脚本;無生物/汎用AIが経験値を統合して情動を育むを示す1期、ピュグマリオンの一神教の過程を観る2期を経ると、言語や愛によりノッカーとの共存を見出す筋立ては包摂性の進捗にも原理的な縮減にも観える。ノッカー＝潜在的な脅威が偏在する現代性は2020年代的
絵コンテ;ノッカーと人間の違いを自らに見出すフシは良いが
キャラデザ;ノッカー乗っ取りミモリ
美術;
音響;何故カメ化してラップで産卵、、</t>
    <rPh sb="32" eb="33">
      <t>シメ</t>
    </rPh>
    <rPh sb="35" eb="36">
      <t>キ</t>
    </rPh>
    <rPh sb="55" eb="56">
      <t>キ</t>
    </rPh>
    <rPh sb="57" eb="58">
      <t>ヘ</t>
    </rPh>
    <rPh sb="61" eb="63">
      <t>ゲンゴ</t>
    </rPh>
    <rPh sb="64" eb="65">
      <t>アイ</t>
    </rPh>
    <rPh sb="74" eb="76">
      <t>キョウゾン</t>
    </rPh>
    <rPh sb="77" eb="79">
      <t>ミイダ</t>
    </rPh>
    <rPh sb="80" eb="82">
      <t>スジダ</t>
    </rPh>
    <rPh sb="84" eb="87">
      <t>ホウセツセイ</t>
    </rPh>
    <rPh sb="88" eb="90">
      <t>シンチョク</t>
    </rPh>
    <rPh sb="92" eb="95">
      <t>ゲンリテキ</t>
    </rPh>
    <rPh sb="96" eb="98">
      <t>シュクゲン</t>
    </rPh>
    <rPh sb="100" eb="101">
      <t>ミ</t>
    </rPh>
    <rPh sb="109" eb="112">
      <t>センザイテキ</t>
    </rPh>
    <rPh sb="113" eb="115">
      <t>キョウイ</t>
    </rPh>
    <rPh sb="116" eb="118">
      <t>ヘンザイ</t>
    </rPh>
    <rPh sb="120" eb="123">
      <t>ゲンダイセイ</t>
    </rPh>
    <rPh sb="128" eb="130">
      <t>ネンダイ</t>
    </rPh>
    <rPh sb="130" eb="131">
      <t>テキ</t>
    </rPh>
    <rPh sb="142" eb="144">
      <t>ニンゲン</t>
    </rPh>
    <rPh sb="145" eb="146">
      <t>チガ</t>
    </rPh>
    <rPh sb="148" eb="149">
      <t>ミズカ</t>
    </rPh>
    <rPh sb="151" eb="153">
      <t>ミイダ</t>
    </rPh>
    <rPh sb="157" eb="158">
      <t>ヨ</t>
    </rPh>
    <rPh sb="171" eb="172">
      <t>ノ</t>
    </rPh>
    <rPh sb="173" eb="174">
      <t>ト</t>
    </rPh>
    <rPh sb="186" eb="188">
      <t>ナゼ</t>
    </rPh>
    <rPh sb="190" eb="191">
      <t>カ</t>
    </rPh>
    <rPh sb="197" eb="199">
      <t>サンラン</t>
    </rPh>
    <phoneticPr fontId="1"/>
  </si>
  <si>
    <t>18話　点
演出;
脚本;リヨウはゴミに押し流された先で、荒らし屋のネルデと戦っていた。ネルデは櫛の人器“ミレイ”を用い、髪の毛を武器とする強敵。リヨウはその髪をハサミで切ろうとするが、ネルデは髪を自在に操ってハサミの刃をかわし、髪と体術を駆使して猛攻を仕掛けてくる。徐々に追い詰められていくリヨウは、禁じられていた手段を用いて、反撃を試みる。
絵コンテ;塵芥の硝子破片舞う徒手空拳の殺陣が丁寧で楽曲も範奏的。直後の銃撃が安易で残念
キャラデザ;
美術;
音響;</t>
    <rPh sb="2" eb="3">
      <t>ワ</t>
    </rPh>
    <rPh sb="178" eb="180">
      <t>チリアクタ</t>
    </rPh>
    <rPh sb="181" eb="183">
      <t>ガラス</t>
    </rPh>
    <rPh sb="183" eb="185">
      <t>ハヘン</t>
    </rPh>
    <rPh sb="185" eb="186">
      <t>マ</t>
    </rPh>
    <rPh sb="187" eb="191">
      <t>トシュクウケン</t>
    </rPh>
    <rPh sb="192" eb="194">
      <t>タテ</t>
    </rPh>
    <rPh sb="195" eb="197">
      <t>テイネイ</t>
    </rPh>
    <rPh sb="198" eb="200">
      <t>ガッキョク</t>
    </rPh>
    <rPh sb="201" eb="203">
      <t>ハンソウ</t>
    </rPh>
    <rPh sb="203" eb="204">
      <t>テキ</t>
    </rPh>
    <rPh sb="205" eb="207">
      <t>チョクゴ</t>
    </rPh>
    <rPh sb="208" eb="210">
      <t>ジュウゲキ</t>
    </rPh>
    <rPh sb="211" eb="213">
      <t>アンイ</t>
    </rPh>
    <rPh sb="214" eb="216">
      <t>ザンネン</t>
    </rPh>
    <phoneticPr fontId="1"/>
  </si>
  <si>
    <t>面白さが続くのが凄い
兄と侵入者二人組の目紛しい殺陣と屹立する神と少女の日常が、神と下界の対比でもあり視聴の緩急でもある
画面を縦横無尽に乗り回す快楽と、日常の丁寧な描写の対比はスタッフワークの技術力の高さとともに世界観の隠喩にも観える</t>
    <phoneticPr fontId="1"/>
  </si>
  <si>
    <t>花精霊と同僚探訪により小型化することで動植物のミクロ世界の緻密で魅力的な世界がカラフルかつポップに彩れるのが面白い
良く生物を観察しているとともにアニメーションに落とし込む捨象も良い
マクロとミクロの往復の凄味</t>
    <phoneticPr fontId="1"/>
  </si>
  <si>
    <t>点
演出;
脚本;チーグオの救出を終え、リンフォン山から帰ってきたシャオヘイたち。ビデューに食べ物のしつけをするシャオバイ、おじいちゃんの家の修復を手伝うアゲン、地元の犬たちの争いに巻き込まれるシャオヘイと、ドタバタな日々は続いていく。
絵コンテ;
キャラデザ;
美術;
音響;</t>
    <phoneticPr fontId="1"/>
  </si>
  <si>
    <t>75点
演出:アクション、シリアス、エロス、いづれもバランス取れた高いクオリティで安定
脚本:ガンガン読者は夢見て異世界まで来て言い訳一つもしないと異性と関係をモテないのか？女性から身投げしてキスや温泉や夜伽を請うのをサトウが逃げ回るのがグロい。集団女性がやるとグロさ倍増
絵コンテ:アクションもエロスも気を抜けない丁寧さ
キャラデザ:エフィリア姫の乳造詣垂れてるのは良いのか？長老の方がエロい。大賢者は何？ヒメ造詣がサトウにチョロ過ぎて視聴者が心配になる
美術:王宮。洞窟、エルフ宮殿、移動武闘都市、魔物、全てのクオリティが高い
音響:
文藝:アニメーターがエロ原画を描き続ける価値を考える、むしろ生産性はあるが、、</t>
    <phoneticPr fontId="1"/>
  </si>
  <si>
    <t>～8話
アクションが立ち絵やコンテの流れの緩慢さで雑に、、、
黒指輪×温泉×ベッド×キス×乳の盥回し
個人的にマダマシなのがタガーティ(猫耳筋肉)</t>
    <rPh sb="2" eb="3">
      <t>ワ</t>
    </rPh>
    <phoneticPr fontId="1"/>
  </si>
  <si>
    <t>9〜12話
相変わらず美術と静的状況のコンテが凄い
水種族の宮殿、崖、滝、深淵王の瓦礫場、、息を飲む
特にサトウとヒメの重なり気味の場面と背景の同期具合が凄まじく本作の意図を良く示す
ロボ子出た、、綾波かよ
最期の戦闘適当過ぎて異世界放擲も馴染めないが2期への布陣か。深淵王の凄味も怖さも不明。夫婦絆を次回頑張る感じのハーレムベッドエンドに姫の妹、、</t>
    <phoneticPr fontId="1"/>
  </si>
  <si>
    <t xml:space="preserve">
演出;カットがNGでも青山吉能の演技と脚本ギャグの面白さでラジオ的に聴ける
脚本;悪態警官と妾娘カミリア投入
絵コンテ;漫画の貼り付けDEENは寧ろ見慣れ感に
キャラデザ;
美術;
音響;
綺麗に仕上げたギャグアニメにするともう少し受けるのでは？腐女子ネタの射程距離の問題か</t>
    <rPh sb="12" eb="14">
      <t>アオヤマ</t>
    </rPh>
    <rPh sb="14" eb="15">
      <t>ヨシ</t>
    </rPh>
    <rPh sb="15" eb="16">
      <t>ノウ</t>
    </rPh>
    <rPh sb="17" eb="19">
      <t>エンギ</t>
    </rPh>
    <rPh sb="20" eb="22">
      <t>キャクホン</t>
    </rPh>
    <rPh sb="26" eb="28">
      <t>オモシロ</t>
    </rPh>
    <rPh sb="33" eb="34">
      <t>テキ</t>
    </rPh>
    <rPh sb="35" eb="36">
      <t>キ</t>
    </rPh>
    <rPh sb="42" eb="44">
      <t>アクタイ</t>
    </rPh>
    <rPh sb="44" eb="46">
      <t>ケイカン</t>
    </rPh>
    <rPh sb="47" eb="48">
      <t>メカケ</t>
    </rPh>
    <rPh sb="48" eb="49">
      <t>ムスメ</t>
    </rPh>
    <rPh sb="53" eb="55">
      <t>トウニュウ</t>
    </rPh>
    <rPh sb="61" eb="63">
      <t>マンガ</t>
    </rPh>
    <rPh sb="64" eb="65">
      <t>ハ</t>
    </rPh>
    <rPh sb="66" eb="67">
      <t>ツ</t>
    </rPh>
    <rPh sb="73" eb="74">
      <t>ムシ</t>
    </rPh>
    <rPh sb="75" eb="77">
      <t>ミナ</t>
    </rPh>
    <rPh sb="78" eb="79">
      <t>カン</t>
    </rPh>
    <rPh sb="96" eb="98">
      <t>キレイ</t>
    </rPh>
    <rPh sb="99" eb="101">
      <t>シア</t>
    </rPh>
    <rPh sb="115" eb="116">
      <t>スコ</t>
    </rPh>
    <rPh sb="117" eb="118">
      <t>ウ</t>
    </rPh>
    <rPh sb="124" eb="127">
      <t>フジョシ</t>
    </rPh>
    <rPh sb="130" eb="134">
      <t>シャテイキョリ</t>
    </rPh>
    <rPh sb="135" eb="137">
      <t>モンダイ</t>
    </rPh>
    <phoneticPr fontId="1"/>
  </si>
  <si>
    <t>結婚指輪物語　2期</t>
    <rPh sb="8" eb="9">
      <t>キ</t>
    </rPh>
    <phoneticPr fontId="1"/>
  </si>
  <si>
    <t>指輪王が単なる田舎の性欲承認欲求の化身であり細君達から逆襲封印される挿話は破滅的なミソジニー欲求の末路を示していて妥当なのだが、物語構造的には変わらず奥手な主人公を女性達が逆承認して性と暴力を授ける醜悪な構図。暴力×キス×温泉×ベッド×乳の構図に姉妹が加わりしようもない。さらに避妊魔術まで出てくると完全に綺麗なエロゲー。脱落</t>
    <rPh sb="0" eb="2">
      <t>ユビワ</t>
    </rPh>
    <rPh sb="2" eb="3">
      <t>オウ</t>
    </rPh>
    <rPh sb="4" eb="5">
      <t>タン</t>
    </rPh>
    <rPh sb="7" eb="9">
      <t>イナカ</t>
    </rPh>
    <rPh sb="10" eb="12">
      <t>セイヨク</t>
    </rPh>
    <rPh sb="12" eb="16">
      <t>ショウニンヨッキュウ</t>
    </rPh>
    <rPh sb="17" eb="19">
      <t>ケシン</t>
    </rPh>
    <rPh sb="22" eb="24">
      <t>サイクン</t>
    </rPh>
    <rPh sb="24" eb="25">
      <t>タチ</t>
    </rPh>
    <rPh sb="27" eb="29">
      <t>ギャクシュウ</t>
    </rPh>
    <rPh sb="29" eb="31">
      <t>フウイン</t>
    </rPh>
    <rPh sb="34" eb="36">
      <t>ソウワ</t>
    </rPh>
    <rPh sb="37" eb="40">
      <t>ハメツテキ</t>
    </rPh>
    <rPh sb="46" eb="48">
      <t>ヨッキュウ</t>
    </rPh>
    <rPh sb="49" eb="51">
      <t>マツロ</t>
    </rPh>
    <rPh sb="52" eb="53">
      <t>シメ</t>
    </rPh>
    <rPh sb="57" eb="59">
      <t>ダトウ</t>
    </rPh>
    <rPh sb="64" eb="68">
      <t>モノガタリコウゾウ</t>
    </rPh>
    <rPh sb="68" eb="69">
      <t>テキ</t>
    </rPh>
    <rPh sb="71" eb="72">
      <t>カ</t>
    </rPh>
    <rPh sb="75" eb="77">
      <t>オクテ</t>
    </rPh>
    <rPh sb="78" eb="81">
      <t>シュジンコウ</t>
    </rPh>
    <rPh sb="82" eb="84">
      <t>ジョセイ</t>
    </rPh>
    <rPh sb="84" eb="85">
      <t>タチ</t>
    </rPh>
    <rPh sb="86" eb="89">
      <t>ギャクショウニン</t>
    </rPh>
    <rPh sb="91" eb="92">
      <t>セイ</t>
    </rPh>
    <rPh sb="93" eb="95">
      <t>ボウリョク</t>
    </rPh>
    <rPh sb="96" eb="97">
      <t>サズ</t>
    </rPh>
    <rPh sb="99" eb="101">
      <t>シュウアク</t>
    </rPh>
    <rPh sb="102" eb="104">
      <t>コウズ</t>
    </rPh>
    <rPh sb="105" eb="107">
      <t>ボウリョク</t>
    </rPh>
    <rPh sb="111" eb="113">
      <t>オンセン</t>
    </rPh>
    <rPh sb="118" eb="119">
      <t>チチ</t>
    </rPh>
    <rPh sb="120" eb="122">
      <t>コウズ</t>
    </rPh>
    <rPh sb="123" eb="125">
      <t>シマイ</t>
    </rPh>
    <rPh sb="126" eb="127">
      <t>クワ</t>
    </rPh>
    <rPh sb="139" eb="141">
      <t>ヒニン</t>
    </rPh>
    <rPh sb="141" eb="143">
      <t>マジュツ</t>
    </rPh>
    <rPh sb="145" eb="146">
      <t>デ</t>
    </rPh>
    <rPh sb="150" eb="152">
      <t>カンゼン</t>
    </rPh>
    <rPh sb="153" eb="155">
      <t>キレイ</t>
    </rPh>
    <rPh sb="161" eb="163">
      <t>ダツラク</t>
    </rPh>
    <phoneticPr fontId="1"/>
  </si>
  <si>
    <t>点
声優、音響効果、音楽、MV。
本作の本質は音にあるかもしれない。
納谷僚介の弦楽器重奏の手数の多さ、ホラー的音響の効果、何より上田麗奈を石川由依とファイルーズアイが取り合う構図は、伊予市に擬似的な百合人喰い寓話を惹起する。
動画的には、、
演出;マネージャーでファイルーズアイを上田麗奈が窘める構図
脚本;雨が降る海水浴場で、事故による傷跡を汐莉に見られてしまう。美胡は比名子にバスケ部合宿でのマネジャー役を依頼する。
絵コンテ;デフォルメ同士の顔だけ空中合戦が可愛い
キャラデザ;バスケ部達も目線が宿る
美術;
音響;比名子のペラペラビジュアルな傷跡背中をアンセムで奏でる。</t>
    <rPh sb="29" eb="33">
      <t>ウエダレイナ</t>
    </rPh>
    <rPh sb="34" eb="35">
      <t>タシナ</t>
    </rPh>
    <rPh sb="37" eb="39">
      <t>コウズ</t>
    </rPh>
    <rPh sb="110" eb="112">
      <t>ドウシ</t>
    </rPh>
    <rPh sb="113" eb="114">
      <t>カオ</t>
    </rPh>
    <rPh sb="116" eb="120">
      <t>クウチュウガッセン</t>
    </rPh>
    <rPh sb="121" eb="123">
      <t>カワイ</t>
    </rPh>
    <rPh sb="134" eb="135">
      <t>ブ</t>
    </rPh>
    <rPh sb="135" eb="136">
      <t>タチ</t>
    </rPh>
    <rPh sb="137" eb="139">
      <t>メセン</t>
    </rPh>
    <rPh sb="140" eb="141">
      <t>ヤド</t>
    </rPh>
    <rPh sb="150" eb="153">
      <t>ヒナコ</t>
    </rPh>
    <rPh sb="164" eb="166">
      <t>キズアト</t>
    </rPh>
    <rPh sb="166" eb="168">
      <t>セナカ</t>
    </rPh>
    <rPh sb="174" eb="175">
      <t>カナ</t>
    </rPh>
    <rPh sb="178" eb="181">
      <t>ゲンガッキ</t>
    </rPh>
    <rPh sb="181" eb="183">
      <t>ジュウソウ</t>
    </rPh>
    <rPh sb="184" eb="186">
      <t>テクダ</t>
    </rPh>
    <rPh sb="187" eb="188">
      <t>オオ</t>
    </rPh>
    <rPh sb="195" eb="197">
      <t>シュワン</t>
    </rPh>
    <phoneticPr fontId="1"/>
  </si>
  <si>
    <t>点
演出;本への愛情がサディスティックに結実する司書の構図は象徴的だが全体像的に散漫化しつつある
脚本;学術都市・センダイでトワサとAI戦争について記された禁書を探すことにしたアキラたち。ユウグレは、ヨイヤミとハクボを陽動する役を買って出る。残されたアキラとアモルは二人で禁書を探すことに。古書闇市を訪れ、「禁書はすべて図書館の閉架室にある」という情報を掴んだ二人 は、ユウグレ不在のまま、警備のいる深夜の図書館へ危険な潜入を試みる事にする。
絵コンテ;アモルのファッションショーと別離の意味、、私のページを捲っての眼鏡がキモく、暴力に伴う性的隠喩の構造が多いのが気になる。サド侯爵夫人の火災の動揺がギャグ的
キャラデザ;アモルのエルシーと晶の結婚が交わらない
美術;仙台が謎のアリアドネ的情景
音響;</t>
    <rPh sb="5" eb="6">
      <t>ホン</t>
    </rPh>
    <rPh sb="8" eb="10">
      <t>アイジョウ</t>
    </rPh>
    <rPh sb="20" eb="22">
      <t>ケツジツ</t>
    </rPh>
    <rPh sb="24" eb="26">
      <t>シショ</t>
    </rPh>
    <rPh sb="27" eb="29">
      <t>コウズ</t>
    </rPh>
    <rPh sb="30" eb="32">
      <t>ショウチョウ</t>
    </rPh>
    <rPh sb="32" eb="33">
      <t>テキ</t>
    </rPh>
    <rPh sb="35" eb="38">
      <t>ゼンタイゾウ</t>
    </rPh>
    <rPh sb="38" eb="39">
      <t>テキ</t>
    </rPh>
    <rPh sb="40" eb="42">
      <t>サンマン</t>
    </rPh>
    <rPh sb="42" eb="43">
      <t>カ</t>
    </rPh>
    <rPh sb="241" eb="243">
      <t>ベツリ</t>
    </rPh>
    <rPh sb="244" eb="246">
      <t>イミ</t>
    </rPh>
    <rPh sb="248" eb="249">
      <t>ワタシ</t>
    </rPh>
    <rPh sb="254" eb="255">
      <t>メク</t>
    </rPh>
    <rPh sb="258" eb="260">
      <t>メガネ</t>
    </rPh>
    <rPh sb="265" eb="267">
      <t>ボウリョク</t>
    </rPh>
    <rPh sb="268" eb="269">
      <t>トモナ</t>
    </rPh>
    <rPh sb="270" eb="272">
      <t>セイテキ</t>
    </rPh>
    <rPh sb="272" eb="274">
      <t>インユ</t>
    </rPh>
    <rPh sb="275" eb="277">
      <t>コウゾウ</t>
    </rPh>
    <rPh sb="278" eb="279">
      <t>オオ</t>
    </rPh>
    <rPh sb="282" eb="283">
      <t>キ</t>
    </rPh>
    <rPh sb="289" eb="293">
      <t>コウシャクフジン</t>
    </rPh>
    <rPh sb="294" eb="296">
      <t>カサイ</t>
    </rPh>
    <rPh sb="297" eb="299">
      <t>ドウヨウ</t>
    </rPh>
    <rPh sb="303" eb="304">
      <t>テキ</t>
    </rPh>
    <rPh sb="320" eb="321">
      <t>アキラ</t>
    </rPh>
    <rPh sb="322" eb="324">
      <t>ケッコン</t>
    </rPh>
    <rPh sb="325" eb="326">
      <t>マジ</t>
    </rPh>
    <rPh sb="343" eb="345">
      <t>センダイ</t>
    </rPh>
    <rPh sb="346" eb="347">
      <t>ナゾテキジョウケイ</t>
    </rPh>
    <phoneticPr fontId="1"/>
  </si>
  <si>
    <t>点
演出;
脚本;夜の静寂に溶ける旋律　私を喚び醒ます　夜風（かぜ）の囁き　迷いと願いが重なり合い、”歌”（ワタシ）が生まれる
絵コンテ;しろの蛹化は面白い。羽化失敗は妥当以上のものではない
キャラデザ;
美術;
音響;</t>
    <rPh sb="72" eb="73">
      <t>サナギ</t>
    </rPh>
    <rPh sb="73" eb="74">
      <t>カ</t>
    </rPh>
    <rPh sb="75" eb="77">
      <t>オモシロ</t>
    </rPh>
    <rPh sb="79" eb="81">
      <t>ウカ</t>
    </rPh>
    <rPh sb="81" eb="83">
      <t>シッパイ</t>
    </rPh>
    <rPh sb="84" eb="86">
      <t>ダトウ</t>
    </rPh>
    <rPh sb="86" eb="88">
      <t>イジョウ</t>
    </rPh>
    <phoneticPr fontId="1"/>
  </si>
  <si>
    <t>脚本:埋め立て鳩から葉に視点が当たる回。結婚式の下りの老人の謎
絵コンテ:冒頭のバンクから終盤まで綺麗にまとまる、特に蜜柑に齧り付く場面切り替えが目を引く
キャラデザ:
美術:山あいの木々、廃村、荒屋、中々うまい
音響:
文藝:</t>
    <phoneticPr fontId="1"/>
  </si>
  <si>
    <t>65点
演出:
脚本:元の単価が怪しいが生活費や設備費を細かく刻むのは興味深い。ダメ人材登用の下りは通り一遍だが最期の女は、、
絵コンテ:止め絵のバランスに慣れてきたが、ギャグの人物造詣との落差は興味深い
キャラデザ:
美術:設備配置と単価併記</t>
    <phoneticPr fontId="1"/>
  </si>
  <si>
    <t>65点
演出:日本が妹、中国がホモ、アメリカがスパダリ
脚本:スパダリも昇格し仲間の絆も深まる中盤、ローもリプレイへ
絵コンテ:エンジェルとリオネルのカプが重要でギャグは丁寧さが欲しい。ゲームもシャンフロを懐かしんでしまう。低予算が滲む
キャラデザ:ローの花粉症とサムの気管支炎の対比
美術:
音響:opとedでなんとか持つ</t>
    <phoneticPr fontId="1"/>
  </si>
  <si>
    <t>木更津　70点
演出:
脚本:
絵コンテ:海ほたるは良いが雷雨と悪天候で殆ど見えない。暗闇の豪雨の騒擾
キャラデザ:女主人公の文藝援用の差し込みの鬱陶しさにロボ子の鬱陶しさも加わる</t>
    <phoneticPr fontId="1"/>
  </si>
  <si>
    <t>海ほたる　80点
演出:朽ちた近未来の海ほたるの昼と夜の対比が非常に魅力的
脚本:旅の良さや怖さは前回までそこそこ描かれ、台詞に認めるとクドイ
絵コンテ:ロボが取り出す大量の自販機の落とし銭が面白い。海ほたると雷鳴の共演で夜景に感動する構造に旅の意外性を見出せる良さ
キャラデザ:
美術:朽ちたサービスエリア、看板、シールド掘削機の片鱗、苔生す桟橋の全てが美しい
音響:</t>
    <phoneticPr fontId="1"/>
  </si>
  <si>
    <t>点
演出;世界一ではなく内緒にして、の冒頭の選択。ダンスのカボのミスに手を差し伸べる前後の湾田の滑らかさと存在感の輝きが無言の迫力を持つ、カボの朴訥で緻密な導線も蓄積の重みと情動を感じさせる
脚本;視線の非対称化を冒頭から投げ込む。100ｍない舞台で音速を0.3秒で意識する舞台客先
絵コンテ;ダンサーの自省の動画振り返りの湾田の流れ
キャラデザ;アッセイの粘りとうねりの質感ダンスは人間の生の動きの粗雑さと対比される。クロエ部長ジャズニュアンス、宇千のエース。湾田の足裏ぺちぺちｗ
美術;
音響;ＷＡＶとＭＰ３</t>
    <rPh sb="5" eb="8">
      <t>セカイイチ</t>
    </rPh>
    <rPh sb="12" eb="14">
      <t>ナイショ</t>
    </rPh>
    <rPh sb="19" eb="21">
      <t>ボウトウ</t>
    </rPh>
    <rPh sb="22" eb="24">
      <t>センタク</t>
    </rPh>
    <rPh sb="35" eb="36">
      <t>テ</t>
    </rPh>
    <rPh sb="37" eb="38">
      <t>サ</t>
    </rPh>
    <rPh sb="39" eb="40">
      <t>ノ</t>
    </rPh>
    <rPh sb="42" eb="44">
      <t>ゼンゴ</t>
    </rPh>
    <rPh sb="45" eb="46">
      <t>ワン</t>
    </rPh>
    <rPh sb="46" eb="47">
      <t>タ</t>
    </rPh>
    <rPh sb="48" eb="49">
      <t>ナメ</t>
    </rPh>
    <rPh sb="53" eb="56">
      <t>ソンザイカン</t>
    </rPh>
    <rPh sb="57" eb="58">
      <t>カガヤ</t>
    </rPh>
    <rPh sb="60" eb="62">
      <t>ムゴン</t>
    </rPh>
    <rPh sb="63" eb="65">
      <t>ハクリョク</t>
    </rPh>
    <rPh sb="66" eb="67">
      <t>モ</t>
    </rPh>
    <rPh sb="72" eb="74">
      <t>ボクトツ</t>
    </rPh>
    <rPh sb="75" eb="77">
      <t>チミツ</t>
    </rPh>
    <rPh sb="78" eb="80">
      <t>ドウセン</t>
    </rPh>
    <rPh sb="81" eb="83">
      <t>チクセキ</t>
    </rPh>
    <rPh sb="84" eb="85">
      <t>オモ</t>
    </rPh>
    <rPh sb="87" eb="89">
      <t>ジョウドウ</t>
    </rPh>
    <rPh sb="90" eb="91">
      <t>カン</t>
    </rPh>
    <rPh sb="99" eb="101">
      <t>シセン</t>
    </rPh>
    <rPh sb="102" eb="106">
      <t>ヒタイショウカ</t>
    </rPh>
    <rPh sb="107" eb="109">
      <t>ボウトウ</t>
    </rPh>
    <rPh sb="111" eb="112">
      <t>ナ</t>
    </rPh>
    <rPh sb="113" eb="114">
      <t>コ</t>
    </rPh>
    <rPh sb="122" eb="124">
      <t>ブタイ</t>
    </rPh>
    <rPh sb="125" eb="127">
      <t>オンソク</t>
    </rPh>
    <rPh sb="131" eb="132">
      <t>ビョウ</t>
    </rPh>
    <rPh sb="133" eb="135">
      <t>イシキ</t>
    </rPh>
    <rPh sb="137" eb="139">
      <t>ブタイ</t>
    </rPh>
    <rPh sb="139" eb="141">
      <t>キャクサキ</t>
    </rPh>
    <rPh sb="152" eb="154">
      <t>ジセイ</t>
    </rPh>
    <rPh sb="155" eb="157">
      <t>ドウガ</t>
    </rPh>
    <rPh sb="157" eb="158">
      <t>フ</t>
    </rPh>
    <rPh sb="159" eb="160">
      <t>カエ</t>
    </rPh>
    <rPh sb="162" eb="163">
      <t>ワン</t>
    </rPh>
    <rPh sb="163" eb="164">
      <t>タ</t>
    </rPh>
    <rPh sb="165" eb="166">
      <t>ナガ</t>
    </rPh>
    <rPh sb="179" eb="180">
      <t>ネバ</t>
    </rPh>
    <rPh sb="186" eb="188">
      <t>シツカン</t>
    </rPh>
    <rPh sb="192" eb="194">
      <t>ニンゲン</t>
    </rPh>
    <rPh sb="195" eb="196">
      <t>ナマ</t>
    </rPh>
    <rPh sb="197" eb="198">
      <t>ウゴ</t>
    </rPh>
    <rPh sb="200" eb="202">
      <t>ソザツ</t>
    </rPh>
    <rPh sb="204" eb="206">
      <t>タイヒ</t>
    </rPh>
    <rPh sb="213" eb="215">
      <t>ブチョウ</t>
    </rPh>
    <phoneticPr fontId="1"/>
  </si>
  <si>
    <t>点
演出;獣人が賢く人間が愚かな構図の繰り返し
脚本;ドッグランからの帰り道、繋は万理と告白し合ったことを雪紘に伝える。雪紘は、自らの万理への気持ちも認めつつ、繋のことも大事にしたいから告白する気はないと話す。一方、ゆきみを連れて家路につく万理は、繋と好き合っていることを改めて実感していた。学校では体育祭が始まり──。
絵コンテ;好きあうも付き合わない距離感を会話と接触で醸すのは難しい。越智の獣人虐め失敗による鬱屈が巧い。尻尾による顔撫で挨拶が新しい
キャラデザ;繋の造詣の一歩先の不和を予期する達観さが良い
美術;夕暮れの陽射しの切り替えの造詣の多さ
音響;納谷僚介の手数の多さ、高揚やシリアス、ポップに静寂が注目される</t>
    <rPh sb="5" eb="7">
      <t>ジュウジン</t>
    </rPh>
    <rPh sb="8" eb="9">
      <t>カシコ</t>
    </rPh>
    <rPh sb="10" eb="12">
      <t>ニンゲン</t>
    </rPh>
    <rPh sb="13" eb="14">
      <t>オロ</t>
    </rPh>
    <rPh sb="16" eb="18">
      <t>コウズ</t>
    </rPh>
    <rPh sb="19" eb="20">
      <t>ク</t>
    </rPh>
    <rPh sb="21" eb="22">
      <t>カエ</t>
    </rPh>
    <rPh sb="166" eb="167">
      <t>ス</t>
    </rPh>
    <rPh sb="171" eb="172">
      <t>ツ</t>
    </rPh>
    <rPh sb="173" eb="174">
      <t>ア</t>
    </rPh>
    <rPh sb="177" eb="180">
      <t>キョリカン</t>
    </rPh>
    <rPh sb="181" eb="183">
      <t>カイワ</t>
    </rPh>
    <rPh sb="184" eb="186">
      <t>セッショク</t>
    </rPh>
    <rPh sb="187" eb="188">
      <t>カモ</t>
    </rPh>
    <rPh sb="191" eb="192">
      <t>ムズカ</t>
    </rPh>
    <rPh sb="195" eb="197">
      <t>オチ</t>
    </rPh>
    <rPh sb="198" eb="200">
      <t>ジュウジン</t>
    </rPh>
    <rPh sb="200" eb="201">
      <t>イジ</t>
    </rPh>
    <rPh sb="202" eb="204">
      <t>シッパイ</t>
    </rPh>
    <rPh sb="207" eb="209">
      <t>ウックツ</t>
    </rPh>
    <rPh sb="210" eb="211">
      <t>ウマ</t>
    </rPh>
    <rPh sb="213" eb="215">
      <t>シッポ</t>
    </rPh>
    <rPh sb="218" eb="219">
      <t>カオ</t>
    </rPh>
    <rPh sb="219" eb="220">
      <t>ナ</t>
    </rPh>
    <rPh sb="221" eb="223">
      <t>アイサツ</t>
    </rPh>
    <rPh sb="224" eb="225">
      <t>アタラ</t>
    </rPh>
    <rPh sb="234" eb="235">
      <t>ツナ</t>
    </rPh>
    <rPh sb="236" eb="238">
      <t>ゾウケイ</t>
    </rPh>
    <rPh sb="239" eb="241">
      <t>イッポ</t>
    </rPh>
    <rPh sb="241" eb="242">
      <t>サキ</t>
    </rPh>
    <rPh sb="243" eb="245">
      <t>フワ</t>
    </rPh>
    <rPh sb="246" eb="248">
      <t>ヨキ</t>
    </rPh>
    <rPh sb="250" eb="252">
      <t>タッカン</t>
    </rPh>
    <rPh sb="254" eb="255">
      <t>ヨ</t>
    </rPh>
    <rPh sb="260" eb="262">
      <t>ユウグ</t>
    </rPh>
    <rPh sb="264" eb="266">
      <t>ヒザ</t>
    </rPh>
    <rPh sb="268" eb="269">
      <t>キ</t>
    </rPh>
    <rPh sb="270" eb="271">
      <t>カ</t>
    </rPh>
    <rPh sb="273" eb="275">
      <t>ゾウケイ</t>
    </rPh>
    <rPh sb="276" eb="277">
      <t>オオ</t>
    </rPh>
    <rPh sb="287" eb="289">
      <t>テカズ</t>
    </rPh>
    <rPh sb="290" eb="291">
      <t>オオ</t>
    </rPh>
    <rPh sb="293" eb="295">
      <t>コウヨウ</t>
    </rPh>
    <rPh sb="305" eb="307">
      <t>セイジャク</t>
    </rPh>
    <rPh sb="308" eb="310">
      <t>チュウモク</t>
    </rPh>
    <phoneticPr fontId="1"/>
  </si>
  <si>
    <t>（18話）点
演出;並ばない反則すれすれオベイユアマスターｗラスト20ｍで伸びるオグリキャップを制するタマモとオベイユアマスターの叫び合いと疾走が凄まじく観る者を揺さぶる。単純な競走にここまで多彩な演出を盛り込めるのは感動的
脚本;1人のウマ娘がいた。その胸の中にある『勝利への渇望』は誰よりも熱く、何よりも強かった。勝つために己を捨て、全てを欺き、相応しき舞台を求めて海を越えてきた。そして彼女は――『道化』と成った。
絵コンテ;情報支配からガラスを破るさながら星野アイの輝き
キャラデザ;オベイユアマスターの道化ぶりが底知れぬない
美術;トニビアンカ赤い薔薇のベッド
音響;</t>
    <rPh sb="3" eb="4">
      <t>ワ</t>
    </rPh>
    <rPh sb="10" eb="11">
      <t>ナラ</t>
    </rPh>
    <rPh sb="14" eb="16">
      <t>ハンソク</t>
    </rPh>
    <rPh sb="37" eb="38">
      <t>ノ</t>
    </rPh>
    <rPh sb="48" eb="49">
      <t>セイ</t>
    </rPh>
    <rPh sb="65" eb="66">
      <t>サケ</t>
    </rPh>
    <rPh sb="67" eb="68">
      <t>ア</t>
    </rPh>
    <rPh sb="70" eb="72">
      <t>シッソウ</t>
    </rPh>
    <rPh sb="73" eb="74">
      <t>スサ</t>
    </rPh>
    <rPh sb="77" eb="78">
      <t>ミ</t>
    </rPh>
    <rPh sb="79" eb="80">
      <t>モノ</t>
    </rPh>
    <rPh sb="81" eb="82">
      <t>ユ</t>
    </rPh>
    <rPh sb="86" eb="88">
      <t>タンジュン</t>
    </rPh>
    <rPh sb="216" eb="220">
      <t>ジョウホウシハイ</t>
    </rPh>
    <rPh sb="226" eb="227">
      <t>ヤブ</t>
    </rPh>
    <rPh sb="232" eb="234">
      <t>ホシノ</t>
    </rPh>
    <rPh sb="237" eb="238">
      <t>カガヤ</t>
    </rPh>
    <rPh sb="256" eb="258">
      <t>ドウケ</t>
    </rPh>
    <rPh sb="261" eb="263">
      <t>ソコシ</t>
    </rPh>
    <rPh sb="277" eb="278">
      <t>アカ</t>
    </rPh>
    <rPh sb="279" eb="281">
      <t>バラ</t>
    </rPh>
    <phoneticPr fontId="1"/>
  </si>
  <si>
    <t xml:space="preserve">
演出;睡眠時間を削って太田の柏田虐めを観るのは厳しい
脚本;映画デートの予想を全く食みださない展開は寧ろ応援したくなる。
絵コンテ;蒟蒻ミスは良い。猫回全体が綺麗な紙芝居
キャラデザ;柏田さんと猫で柏田に泪
美術;
音響;動かない画面を効果音と音楽と太田の叫びで繕う</t>
    <rPh sb="4" eb="6">
      <t>スイミン</t>
    </rPh>
    <rPh sb="9" eb="10">
      <t>ケズ</t>
    </rPh>
    <rPh sb="12" eb="14">
      <t>オオタ</t>
    </rPh>
    <rPh sb="15" eb="17">
      <t>カシワダ</t>
    </rPh>
    <rPh sb="17" eb="18">
      <t>イジ</t>
    </rPh>
    <rPh sb="20" eb="21">
      <t>ミ</t>
    </rPh>
    <rPh sb="24" eb="25">
      <t>キビ</t>
    </rPh>
    <rPh sb="31" eb="33">
      <t>エイガ</t>
    </rPh>
    <rPh sb="37" eb="39">
      <t>ヨソウ</t>
    </rPh>
    <rPh sb="40" eb="41">
      <t>マッタ</t>
    </rPh>
    <rPh sb="42" eb="43">
      <t>ハ</t>
    </rPh>
    <rPh sb="48" eb="50">
      <t>テンカイ</t>
    </rPh>
    <rPh sb="51" eb="52">
      <t>ムシ</t>
    </rPh>
    <rPh sb="53" eb="55">
      <t>オウエン</t>
    </rPh>
    <rPh sb="75" eb="76">
      <t>ネコ</t>
    </rPh>
    <rPh sb="76" eb="77">
      <t>カイ</t>
    </rPh>
    <rPh sb="77" eb="79">
      <t>ゼンタイ</t>
    </rPh>
    <rPh sb="80" eb="82">
      <t>キレイ</t>
    </rPh>
    <rPh sb="83" eb="86">
      <t>カミシバイ</t>
    </rPh>
    <rPh sb="93" eb="95">
      <t>カシワダ</t>
    </rPh>
    <rPh sb="98" eb="99">
      <t>ネコ</t>
    </rPh>
    <rPh sb="100" eb="102">
      <t>カシワダ</t>
    </rPh>
    <rPh sb="103" eb="104">
      <t>ナミダ</t>
    </rPh>
    <rPh sb="112" eb="113">
      <t>ウゴ</t>
    </rPh>
    <rPh sb="116" eb="118">
      <t>ガメン</t>
    </rPh>
    <rPh sb="119" eb="121">
      <t>コウカ</t>
    </rPh>
    <rPh sb="121" eb="122">
      <t>オト</t>
    </rPh>
    <rPh sb="123" eb="125">
      <t>オンガク</t>
    </rPh>
    <rPh sb="126" eb="128">
      <t>オオタ</t>
    </rPh>
    <rPh sb="129" eb="130">
      <t>サケ</t>
    </rPh>
    <rPh sb="132" eb="133">
      <t>ツクロ</t>
    </rPh>
    <phoneticPr fontId="1"/>
  </si>
  <si>
    <t xml:space="preserve">点
演出;赤ジャージ山までがピークで理事長対話までの緩慢さが老いと連動する構造か
脚本;トラウマゼロ教育の解説と涙/大人の排除
絵コンテ;SANDA以外の子供たちの緊張感の薄さと眠り型が緩慢さを映す。大渋学園長の罅割れは様々な発展可能性があるが
キャラデザ;人造人間の急所すら人造
美術;
音響;
</t>
    <rPh sb="5" eb="6">
      <t>アカ</t>
    </rPh>
    <rPh sb="10" eb="11">
      <t>ヤマ</t>
    </rPh>
    <rPh sb="18" eb="21">
      <t>リジチョウ</t>
    </rPh>
    <rPh sb="21" eb="23">
      <t>タイワ</t>
    </rPh>
    <rPh sb="26" eb="28">
      <t>カンマン</t>
    </rPh>
    <rPh sb="30" eb="31">
      <t>オ</t>
    </rPh>
    <rPh sb="33" eb="35">
      <t>レンドウ</t>
    </rPh>
    <rPh sb="37" eb="39">
      <t>コウゾウ</t>
    </rPh>
    <rPh sb="50" eb="52">
      <t>キョウイク</t>
    </rPh>
    <rPh sb="53" eb="55">
      <t>カイセツ</t>
    </rPh>
    <rPh sb="56" eb="57">
      <t>ナミダ</t>
    </rPh>
    <rPh sb="58" eb="60">
      <t>オトナ</t>
    </rPh>
    <rPh sb="61" eb="63">
      <t>ハイジョ</t>
    </rPh>
    <rPh sb="74" eb="76">
      <t>イガイ</t>
    </rPh>
    <rPh sb="77" eb="79">
      <t>コドモ</t>
    </rPh>
    <rPh sb="82" eb="85">
      <t>キンチョウカン</t>
    </rPh>
    <rPh sb="86" eb="87">
      <t>ウス</t>
    </rPh>
    <rPh sb="89" eb="90">
      <t>ネム</t>
    </rPh>
    <rPh sb="91" eb="92">
      <t>カタ</t>
    </rPh>
    <rPh sb="93" eb="95">
      <t>カンマン</t>
    </rPh>
    <rPh sb="97" eb="98">
      <t>ウツ</t>
    </rPh>
    <rPh sb="100" eb="102">
      <t>オオシブ</t>
    </rPh>
    <rPh sb="102" eb="105">
      <t>ガクエンチョウ</t>
    </rPh>
    <rPh sb="106" eb="108">
      <t>ヒビワ</t>
    </rPh>
    <rPh sb="110" eb="112">
      <t>サマザマ</t>
    </rPh>
    <rPh sb="113" eb="115">
      <t>ハッテン</t>
    </rPh>
    <rPh sb="115" eb="118">
      <t>カノウセイ</t>
    </rPh>
    <rPh sb="129" eb="133">
      <t>ジンゾウニンゲン</t>
    </rPh>
    <rPh sb="134" eb="136">
      <t>キュウショ</t>
    </rPh>
    <rPh sb="138" eb="140">
      <t>ジンゾウ</t>
    </rPh>
    <phoneticPr fontId="1"/>
  </si>
  <si>
    <t xml:space="preserve">陰日向の食虫植物
演出;爆弾片手に教室を尋ねる冬村
脚本;甘矢と三田の冒頭における同性愛の成就可能性と異性愛の破綻の可能性の強調
絵コンテ;オキシトシンと罅割れの反比例関係。親指を望む意図は？
キャラデザ;2年10組大人殺しクラスのナマトメとおかっぱ頭集団
美術;サンタのブーツは夢の場所から足枷に
音響;三好慶一郎は多士済々だが少し盛り過ぎ
</t>
    <rPh sb="0" eb="3">
      <t>カゲヒナタ</t>
    </rPh>
    <rPh sb="4" eb="8">
      <t>ショクチュウショクブツ</t>
    </rPh>
    <rPh sb="12" eb="14">
      <t>バクダン</t>
    </rPh>
    <rPh sb="14" eb="16">
      <t>カタテ</t>
    </rPh>
    <rPh sb="17" eb="19">
      <t>キョウシツ</t>
    </rPh>
    <rPh sb="20" eb="21">
      <t>タズ</t>
    </rPh>
    <rPh sb="23" eb="25">
      <t>フユムラ</t>
    </rPh>
    <rPh sb="29" eb="31">
      <t>アマヤ</t>
    </rPh>
    <rPh sb="32" eb="34">
      <t>サンダ</t>
    </rPh>
    <rPh sb="35" eb="37">
      <t>ボウトウ</t>
    </rPh>
    <rPh sb="41" eb="43">
      <t>ドウセイ</t>
    </rPh>
    <rPh sb="43" eb="44">
      <t>アイ</t>
    </rPh>
    <rPh sb="45" eb="50">
      <t>ジョウジュカノウセイ</t>
    </rPh>
    <rPh sb="51" eb="54">
      <t>イセイアイ</t>
    </rPh>
    <rPh sb="55" eb="57">
      <t>ハタン</t>
    </rPh>
    <rPh sb="58" eb="61">
      <t>カノウセイ</t>
    </rPh>
    <rPh sb="62" eb="64">
      <t>キョウチョウ</t>
    </rPh>
    <rPh sb="77" eb="79">
      <t>ヒビワ</t>
    </rPh>
    <rPh sb="81" eb="84">
      <t>ハンピレイ</t>
    </rPh>
    <rPh sb="84" eb="86">
      <t>カンケイ</t>
    </rPh>
    <rPh sb="87" eb="89">
      <t>オヤユビ</t>
    </rPh>
    <rPh sb="90" eb="91">
      <t>ノゾ</t>
    </rPh>
    <rPh sb="92" eb="94">
      <t>イト</t>
    </rPh>
    <rPh sb="104" eb="105">
      <t>ネン</t>
    </rPh>
    <rPh sb="107" eb="108">
      <t>クミ</t>
    </rPh>
    <rPh sb="108" eb="110">
      <t>オトナ</t>
    </rPh>
    <rPh sb="110" eb="111">
      <t>コロ</t>
    </rPh>
    <rPh sb="125" eb="126">
      <t>アタマ</t>
    </rPh>
    <rPh sb="126" eb="128">
      <t>シュウダン</t>
    </rPh>
    <rPh sb="140" eb="141">
      <t>ユメ</t>
    </rPh>
    <rPh sb="146" eb="147">
      <t>アシ</t>
    </rPh>
    <rPh sb="147" eb="148">
      <t>カセ</t>
    </rPh>
    <rPh sb="159" eb="163">
      <t>タシサイサイ</t>
    </rPh>
    <rPh sb="165" eb="166">
      <t>スコ</t>
    </rPh>
    <rPh sb="167" eb="168">
      <t>モ</t>
    </rPh>
    <rPh sb="169" eb="170">
      <t>ス</t>
    </rPh>
    <phoneticPr fontId="1"/>
  </si>
  <si>
    <t>84話）
演出;推し合う友が煌きの源泉。推し合う関係が自立と信頼のツインスマイル
脚本;つむぎの友達とライバル宣言、グッジョブ（Goodluck？）。偶に発生するダブル優勝の児童へ与える影響を考えたいがリング姫主催においては今回は妥当か
絵コンテ;デフォルメキャラの重ね描きでテンポと雰囲気を取り戻す。シツムゥの尻を引っ張るつむぎと喘ぐシツムゥｗ
キャラデザ;命名、むぎむぎリングのデフォルメの可愛さ。大きなピンクリボン頭の昴ｗ
美術;カラフルシャインパープル
音響;簡素な会話劇で静かに盛り上げるお姫様効果音と宮殿的重奏</t>
    <rPh sb="8" eb="9">
      <t>オ</t>
    </rPh>
    <rPh sb="10" eb="11">
      <t>ア</t>
    </rPh>
    <rPh sb="14" eb="15">
      <t>キラメ</t>
    </rPh>
    <rPh sb="17" eb="19">
      <t>ゲンセン</t>
    </rPh>
    <rPh sb="20" eb="21">
      <t>オ</t>
    </rPh>
    <rPh sb="22" eb="23">
      <t>ア</t>
    </rPh>
    <rPh sb="24" eb="26">
      <t>カンケイ</t>
    </rPh>
    <rPh sb="27" eb="29">
      <t>ジリツ</t>
    </rPh>
    <rPh sb="30" eb="32">
      <t>シンライ</t>
    </rPh>
    <rPh sb="48" eb="50">
      <t>トモダチ</t>
    </rPh>
    <rPh sb="55" eb="57">
      <t>センゲン</t>
    </rPh>
    <rPh sb="75" eb="76">
      <t>タマ</t>
    </rPh>
    <rPh sb="77" eb="79">
      <t>ハッセイ</t>
    </rPh>
    <rPh sb="84" eb="86">
      <t>ユウショウ</t>
    </rPh>
    <rPh sb="87" eb="89">
      <t>ジドウ</t>
    </rPh>
    <rPh sb="90" eb="91">
      <t>アタ</t>
    </rPh>
    <rPh sb="93" eb="95">
      <t>エイキョウ</t>
    </rPh>
    <rPh sb="96" eb="97">
      <t>カンガ</t>
    </rPh>
    <rPh sb="104" eb="105">
      <t>ヒメ</t>
    </rPh>
    <rPh sb="105" eb="107">
      <t>シュサイ</t>
    </rPh>
    <rPh sb="112" eb="114">
      <t>コンカイ</t>
    </rPh>
    <rPh sb="115" eb="117">
      <t>ダトウ</t>
    </rPh>
    <rPh sb="133" eb="134">
      <t>カサ</t>
    </rPh>
    <rPh sb="135" eb="136">
      <t>エガ</t>
    </rPh>
    <rPh sb="142" eb="145">
      <t>フンイキ</t>
    </rPh>
    <rPh sb="146" eb="147">
      <t>ト</t>
    </rPh>
    <rPh sb="148" eb="149">
      <t>モド</t>
    </rPh>
    <rPh sb="156" eb="157">
      <t>シリ</t>
    </rPh>
    <rPh sb="158" eb="159">
      <t>ヒ</t>
    </rPh>
    <rPh sb="160" eb="161">
      <t>パ</t>
    </rPh>
    <rPh sb="166" eb="167">
      <t>アエ</t>
    </rPh>
    <rPh sb="180" eb="182">
      <t>メイメイ</t>
    </rPh>
    <rPh sb="197" eb="199">
      <t>カワイ</t>
    </rPh>
    <rPh sb="201" eb="202">
      <t>オオ</t>
    </rPh>
    <rPh sb="210" eb="211">
      <t>アタマ</t>
    </rPh>
    <rPh sb="212" eb="213">
      <t>スバル</t>
    </rPh>
    <rPh sb="234" eb="236">
      <t>カンソ</t>
    </rPh>
    <rPh sb="237" eb="240">
      <t>カイワゲキ</t>
    </rPh>
    <rPh sb="241" eb="242">
      <t>シズ</t>
    </rPh>
    <rPh sb="244" eb="245">
      <t>モ</t>
    </rPh>
    <rPh sb="246" eb="247">
      <t>ア</t>
    </rPh>
    <rPh sb="250" eb="252">
      <t>ヒメサマ</t>
    </rPh>
    <rPh sb="252" eb="255">
      <t>コウカオン</t>
    </rPh>
    <rPh sb="256" eb="259">
      <t>キュウデンテキ</t>
    </rPh>
    <rPh sb="259" eb="261">
      <t>ジュウソウ</t>
    </rPh>
    <phoneticPr fontId="1"/>
  </si>
  <si>
    <t>点
演出;ラキオをラスボス演出する蓄積回
脚本;新たな役職「守護天使」として会議に臨むユーリ。ジョナスとククルシカが加わり、13人で行われる会議で3人のグノーシアで状況が混迷するなか、ある乗員が手を挙げる。
絵コンテ;会話劇の単調さを場面切り替え、パンズーム、ルール説明図で緊張感を高める
キャラデザ;ジョナスの中年がメイドを愛でるキモさの狙い。ククルシカの無口。ステラの犠牲獣化。片目で表情を隠すユーリの甘さが敗因で脚本盛り上げ要所
美術;
音響;納谷僚介の緊張感を高めるシンセ</t>
    <rPh sb="13" eb="15">
      <t>エンシュツ</t>
    </rPh>
    <rPh sb="17" eb="19">
      <t>チクセキ</t>
    </rPh>
    <rPh sb="19" eb="20">
      <t>カイ</t>
    </rPh>
    <rPh sb="74" eb="75">
      <t>ニン</t>
    </rPh>
    <rPh sb="109" eb="112">
      <t>カイワゲキ</t>
    </rPh>
    <rPh sb="113" eb="115">
      <t>タンチョウ</t>
    </rPh>
    <rPh sb="117" eb="119">
      <t>バメン</t>
    </rPh>
    <rPh sb="119" eb="120">
      <t>キ</t>
    </rPh>
    <rPh sb="121" eb="122">
      <t>カ</t>
    </rPh>
    <rPh sb="133" eb="136">
      <t>セツメイズ</t>
    </rPh>
    <rPh sb="137" eb="140">
      <t>キンチョウカン</t>
    </rPh>
    <rPh sb="141" eb="142">
      <t>タカ</t>
    </rPh>
    <rPh sb="156" eb="158">
      <t>チュウネン</t>
    </rPh>
    <rPh sb="163" eb="164">
      <t>メ</t>
    </rPh>
    <rPh sb="170" eb="171">
      <t>ネラ</t>
    </rPh>
    <rPh sb="179" eb="181">
      <t>ムクチ</t>
    </rPh>
    <rPh sb="186" eb="189">
      <t>ギセイケモノ</t>
    </rPh>
    <rPh sb="189" eb="190">
      <t>カ</t>
    </rPh>
    <rPh sb="191" eb="193">
      <t>カタメ</t>
    </rPh>
    <rPh sb="194" eb="196">
      <t>ヒョウジョウ</t>
    </rPh>
    <rPh sb="197" eb="198">
      <t>カク</t>
    </rPh>
    <rPh sb="203" eb="204">
      <t>アマ</t>
    </rPh>
    <rPh sb="206" eb="208">
      <t>ハイイン</t>
    </rPh>
    <rPh sb="209" eb="211">
      <t>キャクホン</t>
    </rPh>
    <rPh sb="211" eb="212">
      <t>モ</t>
    </rPh>
    <rPh sb="213" eb="214">
      <t>ア</t>
    </rPh>
    <rPh sb="215" eb="217">
      <t>ヨウショ</t>
    </rPh>
    <phoneticPr fontId="1"/>
  </si>
  <si>
    <t>点
演出;正義のショッカー登場で神の子供たちが皆踊る
脚本;雲田と喧嘩することになった中尾だが、敵対する極道の襲撃に巻き込まれ、雲田が蜘蛛男に変貌し、その場にいる人間を皆殺しにしていた！中尾も蜘蛛男に体を貫かれ……
絵コンテ;俺をショッカーにしてくれ、泣き咽ぶ中尾の児童期の悪役化の悲哀が胸を揺さぶる
キャラデザ;中尾の寡夫走馬灯で、逃げだす妻と紐化も事業の失敗も、仮面ライダーの正義を揺るがす日常。
美術;
音響;山口貴之の音響、TeddyLoidのコミカルさが悪も正義も相対化する。
本物の怪人蜘蛛漢は自然の驚異や核兵器など絶対的な現象の象徴であり、現代の正義も極道も所詮コスプレとして表象されるか</t>
    <rPh sb="5" eb="7">
      <t>セイギ</t>
    </rPh>
    <rPh sb="13" eb="15">
      <t>トウジョウ</t>
    </rPh>
    <rPh sb="16" eb="17">
      <t>カミ</t>
    </rPh>
    <rPh sb="18" eb="20">
      <t>コドモ</t>
    </rPh>
    <rPh sb="23" eb="24">
      <t>ミナ</t>
    </rPh>
    <rPh sb="24" eb="25">
      <t>オド</t>
    </rPh>
    <rPh sb="133" eb="135">
      <t>ジドウ</t>
    </rPh>
    <rPh sb="135" eb="136">
      <t>キ</t>
    </rPh>
    <rPh sb="137" eb="139">
      <t>アクヤク</t>
    </rPh>
    <rPh sb="139" eb="140">
      <t>カ</t>
    </rPh>
    <rPh sb="141" eb="143">
      <t>ヒアイ</t>
    </rPh>
    <rPh sb="157" eb="159">
      <t>ナカオ</t>
    </rPh>
    <rPh sb="160" eb="162">
      <t>カフ</t>
    </rPh>
    <rPh sb="162" eb="165">
      <t>ソウマトウ</t>
    </rPh>
    <rPh sb="167" eb="168">
      <t>ニ</t>
    </rPh>
    <rPh sb="171" eb="172">
      <t>ツマ</t>
    </rPh>
    <rPh sb="173" eb="174">
      <t>ヒモ</t>
    </rPh>
    <rPh sb="174" eb="175">
      <t>カ</t>
    </rPh>
    <rPh sb="176" eb="178">
      <t>ジギョウ</t>
    </rPh>
    <rPh sb="179" eb="181">
      <t>シッパイ</t>
    </rPh>
    <rPh sb="183" eb="185">
      <t>カメン</t>
    </rPh>
    <rPh sb="190" eb="192">
      <t>セイギ</t>
    </rPh>
    <rPh sb="193" eb="194">
      <t>ユ</t>
    </rPh>
    <rPh sb="197" eb="199">
      <t>ニチジョウ</t>
    </rPh>
    <rPh sb="213" eb="215">
      <t>オンキョウ</t>
    </rPh>
    <rPh sb="232" eb="240">
      <t>アクモセイギモソウタイカ</t>
    </rPh>
    <rPh sb="268" eb="270">
      <t>ゲンショウ</t>
    </rPh>
    <rPh sb="271" eb="273">
      <t>ショウチョウ</t>
    </rPh>
    <rPh sb="277" eb="279">
      <t>ゲンダイ</t>
    </rPh>
    <rPh sb="280" eb="282">
      <t>セイギ</t>
    </rPh>
    <rPh sb="283" eb="285">
      <t>ゴクドウ</t>
    </rPh>
    <rPh sb="286" eb="288">
      <t>ショセン</t>
    </rPh>
    <rPh sb="295" eb="297">
      <t>ヒョウショウ</t>
    </rPh>
    <phoneticPr fontId="1"/>
  </si>
  <si>
    <t>点
演出;ゲーム開発より恋愛関係にシフトしつつある。鈴代の演技は良い
脚本;真白の突然の告白から、明けて翌朝。明照は突然の出来事に混乱しながらも、真白への気持ちを固めていた。自分のこの気持ちを真摯に伝えよう。しかし、いざ登校してみると、真白の態度は明照に対して超絶塩対応のまま……どころかなぜか悪化していて――!?彩羽の真白に対する嫉妬と彰輝への根妬みが面白い
絵コンテ;アイス舐め止めカットの注力
キャラデザ;
美術;
音響;</t>
    <rPh sb="8" eb="10">
      <t>カイハツ</t>
    </rPh>
    <rPh sb="12" eb="14">
      <t>レンアイ</t>
    </rPh>
    <rPh sb="14" eb="16">
      <t>カンケイ</t>
    </rPh>
    <rPh sb="160" eb="162">
      <t>マシロ</t>
    </rPh>
    <rPh sb="163" eb="164">
      <t>タイ</t>
    </rPh>
    <rPh sb="166" eb="168">
      <t>シット</t>
    </rPh>
    <rPh sb="169" eb="171">
      <t>アキテル</t>
    </rPh>
    <rPh sb="173" eb="175">
      <t>ネネタ</t>
    </rPh>
    <rPh sb="177" eb="179">
      <t>オモシロ</t>
    </rPh>
    <rPh sb="189" eb="190">
      <t>ナ</t>
    </rPh>
    <rPh sb="191" eb="192">
      <t>ト</t>
    </rPh>
    <rPh sb="197" eb="199">
      <t>チュウリョク</t>
    </rPh>
    <phoneticPr fontId="1"/>
  </si>
  <si>
    <t>点
演出;騎馬戦で飛び立つマリーｗ機械的だからこそ涙ぐむマリーの叫びが胸に来る。ヤレヤレ系のマリー２号も良い
脚本;今日は、マリーたちが通う「カルミア高校」と姉妹校の「ペレニアル高校」の合同体育祭。ペレニアル高校に通うダリルは、アーサーの親友だが、過去の因縁。共に辛い境遇で意気投合したダリルとの楽しかった思い出と、それらが嘘であり、全てはダリルがアーサーを陥れるための罠だったと知ってしまった、壮絶な過去。アーサーの悲痛な面持ちを見たマリーは、ダリルへの徹底抗戦を決意する。
絵コンテ;全体的に厳しい作画。蹴り倒す倒木の粗雑さｗ
キャラデザ;ダリルの二重スパイ的児童造詣と逆襲のアーサーｗ
美術;アーサーの背景エフェクトクリア薔薇。不安定な作画を背景の極彩色塗り潰しで補う
音響;</t>
    <rPh sb="5" eb="8">
      <t>キバセン</t>
    </rPh>
    <rPh sb="9" eb="10">
      <t>ト</t>
    </rPh>
    <rPh sb="11" eb="12">
      <t>タ</t>
    </rPh>
    <rPh sb="17" eb="19">
      <t>キカイ</t>
    </rPh>
    <rPh sb="19" eb="20">
      <t>テキ</t>
    </rPh>
    <rPh sb="25" eb="26">
      <t>ナミダ</t>
    </rPh>
    <rPh sb="32" eb="33">
      <t>サケ</t>
    </rPh>
    <rPh sb="35" eb="36">
      <t>ムネ</t>
    </rPh>
    <rPh sb="37" eb="38">
      <t>ク</t>
    </rPh>
    <rPh sb="244" eb="247">
      <t>ゼンタイテキ</t>
    </rPh>
    <rPh sb="248" eb="249">
      <t>キビ</t>
    </rPh>
    <rPh sb="251" eb="253">
      <t>サクガ</t>
    </rPh>
    <rPh sb="254" eb="255">
      <t>ケ</t>
    </rPh>
    <rPh sb="256" eb="257">
      <t>タオ</t>
    </rPh>
    <rPh sb="258" eb="260">
      <t>トウボク</t>
    </rPh>
    <rPh sb="261" eb="263">
      <t>ソザツ</t>
    </rPh>
    <rPh sb="276" eb="278">
      <t>ニジュウ</t>
    </rPh>
    <rPh sb="281" eb="282">
      <t>テキ</t>
    </rPh>
    <rPh sb="282" eb="284">
      <t>ジドウ</t>
    </rPh>
    <rPh sb="284" eb="286">
      <t>ゾウケイ</t>
    </rPh>
    <rPh sb="287" eb="289">
      <t>ギャクシュウ</t>
    </rPh>
    <rPh sb="304" eb="306">
      <t>ハイケイ</t>
    </rPh>
    <rPh sb="314" eb="316">
      <t>バラ</t>
    </rPh>
    <rPh sb="317" eb="320">
      <t>フアンテイ</t>
    </rPh>
    <rPh sb="321" eb="323">
      <t>サクガ</t>
    </rPh>
    <rPh sb="324" eb="326">
      <t>ハイケイ</t>
    </rPh>
    <rPh sb="327" eb="330">
      <t>ゴクサイシキ</t>
    </rPh>
    <rPh sb="330" eb="331">
      <t>ヌ</t>
    </rPh>
    <rPh sb="332" eb="333">
      <t>ツブ</t>
    </rPh>
    <rPh sb="335" eb="336">
      <t>オギナ</t>
    </rPh>
    <phoneticPr fontId="1"/>
  </si>
  <si>
    <t>点
演出;絵描きオタ男子がオタ女子を救いつつ社交性と自意識を身に着ける
脚本;「吸血鬼ちゃんと取材」ローカル紙の取材を受けることになった月菜。写真に写らない吸血鬼。佐久間のママ友グループライン形成ｗ　「吸血鬼ちゃんと大鳥くん家」放課後の美術室。黒板には全国高校生アートコンクールのチラシ。モチーフには置いてないので、大鳥の家に遊びに行くことに！?
絵コンテ;突風で黒傘に連れ去られるチビ月菜が面白い。３秒くらいチビ月菜の味噌汁啜いで癒される
キャラデザ;写真に写らない吸血鬼を絵画で残す。オタ女をクールビューティで外へ出す、いもうざの真白的造詣
美術;
音響;納谷僚介のコミカルの手数に関心</t>
    <rPh sb="5" eb="7">
      <t>エカ</t>
    </rPh>
    <rPh sb="10" eb="12">
      <t>ダンシ</t>
    </rPh>
    <rPh sb="15" eb="17">
      <t>ジョシ</t>
    </rPh>
    <rPh sb="18" eb="19">
      <t>スク</t>
    </rPh>
    <rPh sb="22" eb="25">
      <t>シャコウセイ</t>
    </rPh>
    <rPh sb="26" eb="29">
      <t>ジイシキ</t>
    </rPh>
    <rPh sb="30" eb="31">
      <t>ミ</t>
    </rPh>
    <rPh sb="32" eb="33">
      <t>ツ</t>
    </rPh>
    <rPh sb="71" eb="73">
      <t>シャシン</t>
    </rPh>
    <rPh sb="74" eb="75">
      <t>ウツ</t>
    </rPh>
    <rPh sb="78" eb="81">
      <t>キュウケツキ</t>
    </rPh>
    <rPh sb="179" eb="181">
      <t>トップウ</t>
    </rPh>
    <rPh sb="182" eb="184">
      <t>クロカサ</t>
    </rPh>
    <rPh sb="185" eb="186">
      <t>ツ</t>
    </rPh>
    <rPh sb="187" eb="188">
      <t>サ</t>
    </rPh>
    <rPh sb="193" eb="194">
      <t>ツキ</t>
    </rPh>
    <rPh sb="194" eb="195">
      <t>ナ</t>
    </rPh>
    <rPh sb="196" eb="198">
      <t>オモシロ</t>
    </rPh>
    <rPh sb="201" eb="202">
      <t>ビョウ</t>
    </rPh>
    <rPh sb="207" eb="208">
      <t>ツキ</t>
    </rPh>
    <rPh sb="208" eb="209">
      <t>ナ</t>
    </rPh>
    <rPh sb="210" eb="213">
      <t>ミソシル</t>
    </rPh>
    <rPh sb="213" eb="214">
      <t>スス</t>
    </rPh>
    <rPh sb="216" eb="217">
      <t>イヤ</t>
    </rPh>
    <rPh sb="227" eb="229">
      <t>シャシン</t>
    </rPh>
    <rPh sb="230" eb="231">
      <t>ウツ</t>
    </rPh>
    <rPh sb="234" eb="237">
      <t>キュウケツキ</t>
    </rPh>
    <rPh sb="238" eb="240">
      <t>カイガ</t>
    </rPh>
    <rPh sb="241" eb="242">
      <t>ノコ</t>
    </rPh>
    <rPh sb="246" eb="247">
      <t>オンナ</t>
    </rPh>
    <rPh sb="257" eb="258">
      <t>ソト</t>
    </rPh>
    <rPh sb="259" eb="260">
      <t>ダ</t>
    </rPh>
    <rPh sb="267" eb="269">
      <t>マシロ</t>
    </rPh>
    <rPh sb="269" eb="270">
      <t>テキ</t>
    </rPh>
    <rPh sb="270" eb="272">
      <t>ゾウケイ</t>
    </rPh>
    <rPh sb="290" eb="292">
      <t>テカズ</t>
    </rPh>
    <rPh sb="293" eb="295">
      <t>カンシン</t>
    </rPh>
    <phoneticPr fontId="1"/>
  </si>
  <si>
    <t>点
演出;努力が真っ当に報われる、エレクトラコンプレックスのスパダリに収斂する構造が
脚本;デビュタントに向けてダンスの練習に励むアタナシア。アタナシアはルーカスにダンスの練習相手を頼むも断られ、アルランタ留学から帰ってきたイゼキエルを思い出す。その様子を見ていたルーカスはまたしてもアタナシアをアルフィアス公爵邸へと送ることになる……。
絵コンテ;紙とダンス練習で怒る姫ｗお姫様だっこの連投がミソジニー欲求を強化する構造
キャラデザ;髪を梳かすデフォルメのアタナシアの可愛さ
美術;
音響;</t>
    <rPh sb="5" eb="7">
      <t>ドリョク</t>
    </rPh>
    <rPh sb="8" eb="9">
      <t>マ</t>
    </rPh>
    <rPh sb="10" eb="11">
      <t>トウ</t>
    </rPh>
    <rPh sb="12" eb="13">
      <t>ムク</t>
    </rPh>
    <rPh sb="35" eb="37">
      <t>シュウレン</t>
    </rPh>
    <rPh sb="39" eb="41">
      <t>コウゾウ</t>
    </rPh>
    <rPh sb="175" eb="176">
      <t>カミ</t>
    </rPh>
    <rPh sb="180" eb="182">
      <t>レンシュウ</t>
    </rPh>
    <rPh sb="183" eb="184">
      <t>イカ</t>
    </rPh>
    <rPh sb="185" eb="186">
      <t>ヒメ</t>
    </rPh>
    <rPh sb="188" eb="190">
      <t>ヒメサマ</t>
    </rPh>
    <rPh sb="194" eb="196">
      <t>レントウ</t>
    </rPh>
    <rPh sb="202" eb="204">
      <t>ヨッキュウ</t>
    </rPh>
    <rPh sb="205" eb="207">
      <t>キョウカ</t>
    </rPh>
    <rPh sb="209" eb="211">
      <t>コウゾウ</t>
    </rPh>
    <rPh sb="218" eb="219">
      <t>カミ</t>
    </rPh>
    <rPh sb="220" eb="221">
      <t>ト</t>
    </rPh>
    <rPh sb="235" eb="237">
      <t>カワイ</t>
    </rPh>
    <phoneticPr fontId="1"/>
  </si>
  <si>
    <t>　70点
演出:アルマの機械的造詣の細かさとギャグの対比が惜しいが
脚本:父役妹トキの遠野ひかるとアルマのアルゴリズム破壊の面白さはある。イカれた人工知能が寧ろギャグに導線を引く王道のコミカル理論。授業参観を元に学校システムの最適化から街、国、世界へ最適化を進める未来はある意味永久のユウグレ的ディストピアだが本作は明るさと暴走による内省へ振り子を揺らす
絵コンテ:作画仕上がりの甘さがspy×familyと鋭く対立する
キャラデザ:アルマの造詣は言語や概念の同定過程として面白いが、アーニャのエスパー×児童リテラシーのギャグ的射程距離の広さに寧ろ感心してしまう</t>
    <phoneticPr fontId="1"/>
  </si>
  <si>
    <t xml:space="preserve">演出:動物の連動が巧み
脚本:平地から崖へと、閉鎖空間の戦闘からコミケへ
絵コンテ:淹れるお茶の一筋一筋すら細やかに変遷して眼を釘付ける
キャラデザ:アニメイベントにアークナイツのアーミヤコスプレが！
</t>
    <phoneticPr fontId="1"/>
  </si>
  <si>
    <t>点
演出;
脚本;自室に籠もりゲームと漫画ばかりの毎日を送るひろとし。父親が年の離れた相手と結婚し、その一人娘・みもりが義理の妹となって、退屈な日々が一瞬、明るく変化する。しかしみもり自身は、家でも学校でも孤独だった。そんな彼女の体を理不尽に奪ったノッカー。人間の命を脅かすノッカーに、フシは再び立ち向かうことを覚悟するが、ユーキは反対する。
絵コンテ;
キャラデザ;ミモリの猫娘、赤い靴女の子造詣の意図がシスプリ的ユーザー兄と対比される
美術;
音響;
年の差再婚相手と異性との関係性の危うさは園田温「冷たい熱帯魚」構造だが、ピュグマリオン的妹みもりが象徴自然的ピュグマリオン：フシへと暴力的に侵襲する構造が留意される。言語、文化、性の彼岸にイデオン的未来があるか？</t>
    <rPh sb="188" eb="190">
      <t>ネコムスメ</t>
    </rPh>
    <rPh sb="191" eb="192">
      <t>アカ</t>
    </rPh>
    <rPh sb="193" eb="194">
      <t>クツ</t>
    </rPh>
    <rPh sb="194" eb="195">
      <t>オンナ</t>
    </rPh>
    <rPh sb="196" eb="197">
      <t>コ</t>
    </rPh>
    <rPh sb="197" eb="199">
      <t>ゾウケイ</t>
    </rPh>
    <rPh sb="200" eb="202">
      <t>イト</t>
    </rPh>
    <rPh sb="207" eb="208">
      <t>テキ</t>
    </rPh>
    <rPh sb="212" eb="213">
      <t>アニ</t>
    </rPh>
    <rPh sb="214" eb="216">
      <t>タイヒ</t>
    </rPh>
    <rPh sb="228" eb="229">
      <t>トシ</t>
    </rPh>
    <rPh sb="230" eb="231">
      <t>サ</t>
    </rPh>
    <rPh sb="231" eb="235">
      <t>サイコンアイテ</t>
    </rPh>
    <rPh sb="236" eb="238">
      <t>イセイ</t>
    </rPh>
    <rPh sb="240" eb="243">
      <t>カンケイセイ</t>
    </rPh>
    <rPh sb="244" eb="245">
      <t>アヤ</t>
    </rPh>
    <rPh sb="248" eb="250">
      <t>ソノダ</t>
    </rPh>
    <rPh sb="250" eb="251">
      <t>オン</t>
    </rPh>
    <rPh sb="252" eb="253">
      <t>ツメ</t>
    </rPh>
    <rPh sb="255" eb="258">
      <t>ネッタイギョ</t>
    </rPh>
    <rPh sb="259" eb="261">
      <t>コウゾウ</t>
    </rPh>
    <rPh sb="271" eb="272">
      <t>テキ</t>
    </rPh>
    <rPh sb="272" eb="273">
      <t>イモウト</t>
    </rPh>
    <rPh sb="277" eb="281">
      <t>ショウチョウシゼン</t>
    </rPh>
    <rPh sb="281" eb="282">
      <t>テキ</t>
    </rPh>
    <rPh sb="294" eb="297">
      <t>ボウリョクテキ</t>
    </rPh>
    <rPh sb="298" eb="300">
      <t>シンシュウ</t>
    </rPh>
    <rPh sb="302" eb="304">
      <t>コウゾウ</t>
    </rPh>
    <rPh sb="305" eb="307">
      <t>リュウイ</t>
    </rPh>
    <rPh sb="311" eb="313">
      <t>ゲンゴ</t>
    </rPh>
    <rPh sb="314" eb="316">
      <t>ブンカ</t>
    </rPh>
    <rPh sb="317" eb="318">
      <t>セイ</t>
    </rPh>
    <rPh sb="319" eb="321">
      <t>ヒガン</t>
    </rPh>
    <rPh sb="326" eb="327">
      <t>テキ</t>
    </rPh>
    <rPh sb="327" eb="329">
      <t>ミライ</t>
    </rPh>
    <phoneticPr fontId="1"/>
  </si>
  <si>
    <t xml:space="preserve">演出;デウスエクスマキナ的ナレーションの晶操作が脚本家視点を要求してくる
脚本;辛くも魔族アウルムに勝利した晶。しかし息つく暇も無く、そこに魔族の序列二位マヒロが現れる。意外な出自を仄めかすマヒロは、桁違いの強さで晶を圧倒。夜は唯一の対抗策を晶に具申する。晶は変身した夜との連携により、マヒロと互角に渡り合う。しかし完璧な死角に仕掛けられていた罠が、晶を襲う。絶体絶命の危機。理外の反撃。混沌と化した戦いを終息させる者は誰か。そして戦いの後、晶はある誓いを立てる。
絵コンテ;マヒロ戦闘は凄まじいが
キャラデザ;晶の独善的優しさと排他性の昔のオタ造詣がアメリアへの愛情の不連続性を虚構として強化する
美術;断崖の後悔との伴走
音響;鐘楼の悲痛
</t>
    <rPh sb="241" eb="243">
      <t>セントウ</t>
    </rPh>
    <rPh sb="244" eb="245">
      <t>スサ</t>
    </rPh>
    <rPh sb="256" eb="257">
      <t>アキラ</t>
    </rPh>
    <rPh sb="258" eb="261">
      <t>ドクゼンテキ</t>
    </rPh>
    <rPh sb="261" eb="262">
      <t>ヤサ</t>
    </rPh>
    <rPh sb="265" eb="268">
      <t>ハイタセイ</t>
    </rPh>
    <rPh sb="269" eb="270">
      <t>ムカシ</t>
    </rPh>
    <rPh sb="273" eb="275">
      <t>ゾウケイ</t>
    </rPh>
    <rPh sb="282" eb="284">
      <t>アイジョウ</t>
    </rPh>
    <rPh sb="285" eb="289">
      <t>フレンゾクセイ</t>
    </rPh>
    <rPh sb="290" eb="292">
      <t>キョコウ</t>
    </rPh>
    <rPh sb="295" eb="297">
      <t>キョウカ</t>
    </rPh>
    <rPh sb="303" eb="305">
      <t>ダンガイ</t>
    </rPh>
    <rPh sb="306" eb="308">
      <t>コウカイ</t>
    </rPh>
    <rPh sb="310" eb="312">
      <t>バンソウ</t>
    </rPh>
    <rPh sb="316" eb="318">
      <t>ショウロウ</t>
    </rPh>
    <rPh sb="319" eb="321">
      <t>ヒツウ</t>
    </rPh>
    <phoneticPr fontId="1"/>
  </si>
  <si>
    <t>19話　点
演出;つつく→つづく、、
脚本;斑獣の飛び立つ
絵コンテ;斑獣の中身の意匠、斑獣の飛び立つ意匠は躍動感の手前にあるが、タメが長すぎるのと説明台詞が冗長で眠くなる
キャラデザ;ルドが天界への帰還を忌避するのは既に帰属意識が掃除やにあるからか
美術;
音響;</t>
    <rPh sb="2" eb="3">
      <t>ワ</t>
    </rPh>
    <rPh sb="22" eb="23">
      <t>ハン</t>
    </rPh>
    <rPh sb="23" eb="24">
      <t>ケモノ</t>
    </rPh>
    <rPh sb="25" eb="26">
      <t>ト</t>
    </rPh>
    <rPh sb="27" eb="28">
      <t>タ</t>
    </rPh>
    <rPh sb="38" eb="40">
      <t>ナカミ</t>
    </rPh>
    <rPh sb="41" eb="43">
      <t>イショウ</t>
    </rPh>
    <rPh sb="44" eb="45">
      <t>ハン</t>
    </rPh>
    <rPh sb="45" eb="46">
      <t>ケモノ</t>
    </rPh>
    <rPh sb="47" eb="48">
      <t>ト</t>
    </rPh>
    <rPh sb="49" eb="50">
      <t>タ</t>
    </rPh>
    <rPh sb="51" eb="53">
      <t>イショウ</t>
    </rPh>
    <rPh sb="54" eb="57">
      <t>ヤクドウカン</t>
    </rPh>
    <rPh sb="58" eb="60">
      <t>テマエ</t>
    </rPh>
    <rPh sb="68" eb="69">
      <t>ナガ</t>
    </rPh>
    <rPh sb="74" eb="78">
      <t>セツメイセリフ</t>
    </rPh>
    <rPh sb="79" eb="81">
      <t>ジョウチョウ</t>
    </rPh>
    <rPh sb="82" eb="83">
      <t>ネム</t>
    </rPh>
    <rPh sb="96" eb="98">
      <t>テンカイ</t>
    </rPh>
    <rPh sb="100" eb="102">
      <t>キカン</t>
    </rPh>
    <rPh sb="103" eb="105">
      <t>キヒ</t>
    </rPh>
    <rPh sb="109" eb="110">
      <t>スデ</t>
    </rPh>
    <rPh sb="111" eb="115">
      <t>キゾクイシキ</t>
    </rPh>
    <rPh sb="116" eb="118">
      <t>ソウジ</t>
    </rPh>
    <phoneticPr fontId="1"/>
  </si>
  <si>
    <t>演出;
脚本;ある日お姫様になってしまった県、最後にひとつだけよろしいでしょうか、、それぞれ今期美術、エコンテ、アクションが素晴らしいが、、スパダリ系エレクトラコンプレックスの前者と、男女逆転らんまの後者の射程距離が女性のストレス解消以上のものとなるのか考えたいところ　現時点では、無い
騎士団長次長は怪しい</t>
    <rPh sb="9" eb="10">
      <t>ヒ</t>
    </rPh>
    <rPh sb="11" eb="12">
      <t>ヒメ</t>
    </rPh>
    <rPh sb="12" eb="13">
      <t>サマ</t>
    </rPh>
    <rPh sb="21" eb="22">
      <t>ケン</t>
    </rPh>
    <rPh sb="23" eb="25">
      <t>サイゴ</t>
    </rPh>
    <rPh sb="46" eb="48">
      <t>コンキ</t>
    </rPh>
    <rPh sb="48" eb="50">
      <t>ビジュツ</t>
    </rPh>
    <rPh sb="62" eb="64">
      <t>スバ</t>
    </rPh>
    <rPh sb="74" eb="75">
      <t>ケイ</t>
    </rPh>
    <rPh sb="88" eb="90">
      <t>ゼンシャ</t>
    </rPh>
    <rPh sb="92" eb="96">
      <t>ダンジョギャクテン</t>
    </rPh>
    <rPh sb="100" eb="102">
      <t>コウシャ</t>
    </rPh>
    <rPh sb="103" eb="107">
      <t>シャテイキョリ</t>
    </rPh>
    <rPh sb="108" eb="110">
      <t>ジョセイ</t>
    </rPh>
    <rPh sb="115" eb="117">
      <t>カイショウ</t>
    </rPh>
    <rPh sb="117" eb="119">
      <t>イジョウ</t>
    </rPh>
    <rPh sb="127" eb="128">
      <t>カンガ</t>
    </rPh>
    <rPh sb="135" eb="138">
      <t>ゲンジテン</t>
    </rPh>
    <rPh sb="141" eb="142">
      <t>ナ</t>
    </rPh>
    <rPh sb="144" eb="148">
      <t>キシダンチョウ</t>
    </rPh>
    <rPh sb="148" eb="150">
      <t>ジチョウ</t>
    </rPh>
    <rPh sb="151" eb="152">
      <t>アヤ</t>
    </rPh>
    <phoneticPr fontId="1"/>
  </si>
  <si>
    <t>点
演出;JUNEの歌声がプロい
脚本;学園祭の招待チケットを渡すため、凪をデートに誘ったキョウヤ。μとJUNEがこっそり見守る中、初めてのデートは水族館、ぎこちなくも、どこか温かい時間に。しかしその穏やかな時間の裏で、「SI-VIS」を待つ新たな運命が静かに動き出していた。キョウヤ/KYOSUKEもJUNE/樹音も故人の詩を奉るアンセム的構造が。メンバー各自に付加される
絵コンテ;全体的に粗い作画をコンテで支える。情動に支えられる生命は不合理、使命に捧げる生命は合理、正しくなくとも人を救える歌の価値。クリオスの不気味の谷は良いが
キャラデザ;μとJUNEは出来てるフラグ
美術;
音響;</t>
    <rPh sb="10" eb="12">
      <t>ウタゴエ</t>
    </rPh>
    <rPh sb="74" eb="77">
      <t>スイゾクカン</t>
    </rPh>
    <rPh sb="156" eb="157">
      <t>キ</t>
    </rPh>
    <rPh sb="157" eb="158">
      <t>ネ</t>
    </rPh>
    <rPh sb="159" eb="161">
      <t>コジン</t>
    </rPh>
    <rPh sb="162" eb="163">
      <t>ウタ</t>
    </rPh>
    <rPh sb="164" eb="165">
      <t>タテマツ</t>
    </rPh>
    <rPh sb="170" eb="171">
      <t>テキ</t>
    </rPh>
    <rPh sb="171" eb="173">
      <t>コウゾウ</t>
    </rPh>
    <rPh sb="179" eb="181">
      <t>カクジ</t>
    </rPh>
    <rPh sb="182" eb="184">
      <t>フカ</t>
    </rPh>
    <rPh sb="193" eb="196">
      <t>ゼンタイテキ</t>
    </rPh>
    <rPh sb="197" eb="198">
      <t>アラ</t>
    </rPh>
    <rPh sb="199" eb="201">
      <t>サクガ</t>
    </rPh>
    <rPh sb="206" eb="207">
      <t>ササ</t>
    </rPh>
    <rPh sb="210" eb="212">
      <t>ジョウドウ</t>
    </rPh>
    <rPh sb="213" eb="214">
      <t>ササ</t>
    </rPh>
    <rPh sb="218" eb="220">
      <t>セイメイ</t>
    </rPh>
    <rPh sb="221" eb="224">
      <t>フゴウリ</t>
    </rPh>
    <rPh sb="225" eb="227">
      <t>シメイ</t>
    </rPh>
    <rPh sb="228" eb="229">
      <t>ササ</t>
    </rPh>
    <rPh sb="231" eb="233">
      <t>セイメイ</t>
    </rPh>
    <rPh sb="234" eb="236">
      <t>ゴウリ</t>
    </rPh>
    <rPh sb="237" eb="238">
      <t>タダ</t>
    </rPh>
    <rPh sb="244" eb="245">
      <t>ヒト</t>
    </rPh>
    <rPh sb="246" eb="247">
      <t>スク</t>
    </rPh>
    <rPh sb="249" eb="250">
      <t>ウタ</t>
    </rPh>
    <rPh sb="251" eb="253">
      <t>カチ</t>
    </rPh>
    <rPh sb="259" eb="262">
      <t>ブキミ</t>
    </rPh>
    <rPh sb="263" eb="264">
      <t>タニ</t>
    </rPh>
    <rPh sb="265" eb="266">
      <t>ヨ</t>
    </rPh>
    <rPh sb="282" eb="284">
      <t>デキ</t>
    </rPh>
    <phoneticPr fontId="1"/>
  </si>
  <si>
    <t>44 話 Red circus
演出;遠藤達哉のキャラデザの秀逸さを噛締めるバスジャック内部劇
脚本;特権の揺り籠で育つ生徒
絵コンテ;エスパー能力をメモの投げ合いでコントする面白さ。バスジャック交渉の緊張感は検討の余地
キャラデザ;ダミアンの卑屈さと反骨心がアーニャとの掛け合いで撥ね、人間爆弾として等価される構造が面白い
美術;
音響;ジャックされる緊張感のシンセ</t>
    <rPh sb="3" eb="4">
      <t>ワ</t>
    </rPh>
    <rPh sb="51" eb="53">
      <t>トッケン</t>
    </rPh>
    <rPh sb="54" eb="55">
      <t>ユ</t>
    </rPh>
    <rPh sb="56" eb="57">
      <t>カゴ</t>
    </rPh>
    <rPh sb="58" eb="59">
      <t>ソダ</t>
    </rPh>
    <rPh sb="60" eb="62">
      <t>セイト</t>
    </rPh>
    <rPh sb="72" eb="74">
      <t>ノウリョク</t>
    </rPh>
    <rPh sb="78" eb="79">
      <t>ナ</t>
    </rPh>
    <rPh sb="80" eb="81">
      <t>ア</t>
    </rPh>
    <rPh sb="88" eb="90">
      <t>オモシロ</t>
    </rPh>
    <rPh sb="98" eb="100">
      <t>コウショウ</t>
    </rPh>
    <rPh sb="101" eb="104">
      <t>キンチョウカン</t>
    </rPh>
    <rPh sb="105" eb="107">
      <t>ケントウ</t>
    </rPh>
    <rPh sb="108" eb="110">
      <t>ヨチ</t>
    </rPh>
    <rPh sb="122" eb="124">
      <t>ヒクツ</t>
    </rPh>
    <rPh sb="177" eb="180">
      <t>キンチョウカン</t>
    </rPh>
    <phoneticPr fontId="1"/>
  </si>
  <si>
    <t>点
演出;
脚本;道中で葉佳瑶と赫連景は偶然通りかかった馬車と合流。一緒に旅を続けるうちに、近くの村で結婚式があり、料理人が足りないと知る。葉佳瑶は腕を振るい、旅費を稼ぐことに。その後、2人は船で揚州（ようしゅう）に到着。赫連景は桟橋で夏淳于に捕まるが、葉佳瑶は隠れたまま。葉佳瑶は、夏淳于が赫連景を家に連れて帰るつもりだと知る。赫連景は葉佳瑶も連れて行こうとするが、彼女はすでに船に戻っていた。葉佳瑶は金陵（きんりょう）へ行くと言い、赫連景と別れ、「また会おう」と約束する。
絵コンテ;田螺料理の臭さと肉詰めの対比
キャラデザ;赫連景のボンボン具合
美術;
音響;</t>
    <rPh sb="244" eb="246">
      <t>タニシ</t>
    </rPh>
    <rPh sb="246" eb="248">
      <t>リョウリ</t>
    </rPh>
    <rPh sb="249" eb="250">
      <t>クサ</t>
    </rPh>
    <rPh sb="252" eb="254">
      <t>ニクヅ</t>
    </rPh>
    <rPh sb="256" eb="258">
      <t>タイヒ</t>
    </rPh>
    <rPh sb="273" eb="275">
      <t>グアイ</t>
    </rPh>
    <phoneticPr fontId="1"/>
  </si>
  <si>
    <t xml:space="preserve">
演出;要所で笑いを誘う脚本と青山吉能の演技
脚本;右顧左眄する転生悪女の末路
絵コンテ;
キャラデザ;
美術;
音響;</t>
    <rPh sb="4" eb="6">
      <t>ヨウショ</t>
    </rPh>
    <rPh sb="7" eb="8">
      <t>ワラ</t>
    </rPh>
    <rPh sb="10" eb="11">
      <t>サソ</t>
    </rPh>
    <rPh sb="12" eb="14">
      <t>キャクホン</t>
    </rPh>
    <rPh sb="15" eb="18">
      <t>アオヤマヨシ</t>
    </rPh>
    <rPh sb="18" eb="19">
      <t>ノウ</t>
    </rPh>
    <rPh sb="20" eb="22">
      <t>エンギ</t>
    </rPh>
    <rPh sb="26" eb="30">
      <t>ウコサベン</t>
    </rPh>
    <rPh sb="32" eb="34">
      <t>テンセイ</t>
    </rPh>
    <rPh sb="34" eb="36">
      <t>アクジョ</t>
    </rPh>
    <rPh sb="37" eb="39">
      <t>マツロ</t>
    </rPh>
    <phoneticPr fontId="1"/>
  </si>
  <si>
    <t>不実の燕は海の彼方へ沈む
演出;興味深い近未来SF,家族観設定と、特に晶の言動の浅薄さが徐々に噛み合わないが、跳躍への導線にし得るかが重要
脚本;炎に包まれた図書館から脱出するアキラとアモルはヨクラータと合流。図書館から持ち出した禁書・「とくべつな血」を読む事にする。その内容は、とても子供向けの絵本とは思えないものだった！？　絵本から、ユウグレ、トワサとの繋がりを強く意識するアキラ。翌日、3人は、ユウグレと合流できないままだったが、寝台特急列車でトーキョーへ向けて出発する。特急列車内でヴァーレとキャスタという夫婦と、ルーヴとキャエロという双子の子供の四人家族と出会う。旅は道連れと仲良くなるが！？
絵コンテ;列車に飛び乗るユウグレは躍動感に余地が、、
キャラデザ;アキラが浅薄な行動の多さで焦がれるアモルに理解が追い付かない。ヴァーレとの遭遇が適当過ぎ、、
美術;腕輪のエルシー意匠
音響;</t>
    <rPh sb="0" eb="2">
      <t>フジツ</t>
    </rPh>
    <rPh sb="3" eb="4">
      <t>ツバメ</t>
    </rPh>
    <rPh sb="5" eb="6">
      <t>ウミ</t>
    </rPh>
    <rPh sb="7" eb="9">
      <t>カナタ</t>
    </rPh>
    <rPh sb="10" eb="11">
      <t>シズ</t>
    </rPh>
    <rPh sb="16" eb="19">
      <t>キョウミフカ</t>
    </rPh>
    <rPh sb="20" eb="23">
      <t>キンミライ</t>
    </rPh>
    <rPh sb="26" eb="29">
      <t>カゾクカン</t>
    </rPh>
    <rPh sb="29" eb="31">
      <t>セッテイ</t>
    </rPh>
    <rPh sb="33" eb="34">
      <t>トク</t>
    </rPh>
    <rPh sb="35" eb="36">
      <t>アキラ</t>
    </rPh>
    <rPh sb="37" eb="39">
      <t>ゲンドウ</t>
    </rPh>
    <rPh sb="40" eb="42">
      <t>センパク</t>
    </rPh>
    <rPh sb="44" eb="46">
      <t>ジョジョ</t>
    </rPh>
    <rPh sb="47" eb="48">
      <t>カ</t>
    </rPh>
    <rPh sb="49" eb="50">
      <t>ア</t>
    </rPh>
    <rPh sb="55" eb="57">
      <t>チョウヤク</t>
    </rPh>
    <rPh sb="59" eb="61">
      <t>ドウセン</t>
    </rPh>
    <rPh sb="63" eb="64">
      <t>エ</t>
    </rPh>
    <rPh sb="67" eb="69">
      <t>ジュウヨウ</t>
    </rPh>
    <rPh sb="307" eb="309">
      <t>レッシャ</t>
    </rPh>
    <rPh sb="310" eb="311">
      <t>ト</t>
    </rPh>
    <rPh sb="312" eb="313">
      <t>ノ</t>
    </rPh>
    <rPh sb="319" eb="322">
      <t>ヤクドウカン</t>
    </rPh>
    <rPh sb="323" eb="325">
      <t>ヨチ</t>
    </rPh>
    <rPh sb="339" eb="341">
      <t>センパク</t>
    </rPh>
    <rPh sb="342" eb="344">
      <t>コウドウ</t>
    </rPh>
    <rPh sb="345" eb="346">
      <t>オオ</t>
    </rPh>
    <rPh sb="348" eb="349">
      <t>コ</t>
    </rPh>
    <rPh sb="356" eb="358">
      <t>リカイ</t>
    </rPh>
    <rPh sb="359" eb="360">
      <t>オ</t>
    </rPh>
    <rPh sb="361" eb="362">
      <t>ツ</t>
    </rPh>
    <rPh sb="372" eb="374">
      <t>ソウグウ</t>
    </rPh>
    <rPh sb="375" eb="377">
      <t>テキトウ</t>
    </rPh>
    <rPh sb="377" eb="378">
      <t>ス</t>
    </rPh>
    <rPh sb="385" eb="387">
      <t>ウデワ</t>
    </rPh>
    <rPh sb="392" eb="394">
      <t>イショウ</t>
    </rPh>
    <phoneticPr fontId="1"/>
  </si>
  <si>
    <t>点　EDの熱量が凄い。
演出;死の追憶と永遠表象の人魚の傷は少女漫画風虚構で融解しがち。
脚本;汐莉は美胡から、比名子の身体にある傷跡について話を聞く。その話は、生き延びただけでも奇跡なほどの事故であったこと、独り苦しみながら生きているのはどれだけ辛いことなのかまで辿り着き……。一方その頃、比名子はあやめと会話中、彼女へ亡き母親のイメージを重ねてしまっていた。その話を聞いたあやめも、自らが過去に「母親」であったことを明かす。
絵コンテ;比名子を追いかける構図が淡白。頭口女の舌の造詣は水辺との対比できもくて良い。食欲、性欲、死への欲動が合流するのか「悪について」（Eフロム理論）も参照される
キャラデザ;あやめの口頭女とお喋りは追憶を呼び覚ます導線
美術;悍ましい人魚造詣の凄みはもう少し演出的にも欲しく、カットの並列は淡白
音響;抑制的で静謐で怖さを醸すが</t>
    <rPh sb="5" eb="7">
      <t>ネツリョウ</t>
    </rPh>
    <rPh sb="8" eb="9">
      <t>スゴ</t>
    </rPh>
    <rPh sb="181" eb="182">
      <t>シ</t>
    </rPh>
    <rPh sb="183" eb="185">
      <t>ツイオク</t>
    </rPh>
    <rPh sb="186" eb="188">
      <t>エイエン</t>
    </rPh>
    <rPh sb="188" eb="190">
      <t>ヒョウショウ</t>
    </rPh>
    <rPh sb="191" eb="193">
      <t>ニンギョ</t>
    </rPh>
    <rPh sb="194" eb="195">
      <t>キズ</t>
    </rPh>
    <rPh sb="196" eb="200">
      <t>ショウジョマンガ</t>
    </rPh>
    <rPh sb="200" eb="201">
      <t>フウ</t>
    </rPh>
    <rPh sb="201" eb="203">
      <t>キョコウ</t>
    </rPh>
    <rPh sb="204" eb="206">
      <t>ユウカイヒナコオコウズタンパクアタマクチオンナシタゾウケイミズベタイヒヨショクヨクセイヨクシヨクドウクチアタマオンナシャベツイオクヨサドウセンオゾニンギョゾウケイスゴスコエンシュツテキホヘイレツタンパクヨクセイテキセイヒツコワカモ</t>
    </rPh>
    <phoneticPr fontId="1"/>
  </si>
  <si>
    <t>点
演出;コマンド回。面白
脚本;ゲーム内で活躍するサムの姿を見て、心身ともに繊細で弱いと思っていたサムの強さを知るマーシャル。しかし一方で体調は次第に悪化し、日々の配信活動に支障をきたし始めていた。そんな中、サムはモニカのメイク動画に出演することが突然決まり──？筋肉ネタで締める、、
絵コンテ;コマンド：Monicaを褒めるの唐突な面白さ。メイク後のサムが少し可愛いｗ
キャラデザ;夢と現実と葛藤と相克に悩むサム。ライオンヘアーに尊敬を注ぐマーシャル
美術;
音響;</t>
    <rPh sb="9" eb="10">
      <t>カイ</t>
    </rPh>
    <rPh sb="11" eb="13">
      <t>オモシロ</t>
    </rPh>
    <rPh sb="133" eb="135">
      <t>キンニク</t>
    </rPh>
    <rPh sb="138" eb="139">
      <t>シ</t>
    </rPh>
    <rPh sb="161" eb="162">
      <t>ホ</t>
    </rPh>
    <rPh sb="165" eb="167">
      <t>トウトツ</t>
    </rPh>
    <rPh sb="168" eb="170">
      <t>オモシロ</t>
    </rPh>
    <rPh sb="175" eb="176">
      <t>ノチ</t>
    </rPh>
    <rPh sb="180" eb="181">
      <t>スコ</t>
    </rPh>
    <rPh sb="182" eb="184">
      <t>カワイ</t>
    </rPh>
    <rPh sb="193" eb="194">
      <t>ユメ</t>
    </rPh>
    <rPh sb="204" eb="205">
      <t>ナヤ</t>
    </rPh>
    <rPh sb="217" eb="219">
      <t>ソンケイ</t>
    </rPh>
    <rPh sb="220" eb="221">
      <t>ソソ</t>
    </rPh>
    <phoneticPr fontId="1"/>
  </si>
  <si>
    <t>演出;
脚本;滕達に入社して一週間、なんの仕事も与えられず、ただゲームをして過ごすことに不安を覚える社員たち。初出勤の日から一度も姿を見せない社長のペイ・チェンに対し、ビジネス拡大のために動いてるのではないかと勘ぐりだす。しかし、当のチェンはどうやって赤字を出すか方針を考えていた。そして、チェンはある1つの結論を導き出す。
絵コンテ;ゲーム制作進行に関連する場面跳躍、転換がノリノリで果てしなきスカーレットより面白い。少女を抱えて石油リグをヘリ脱出するルパン的構造を差し込むw
キャラデザ;FPSシミュレーション内部のCP少女の自動表情変換にピュグマリオンのグロさとギャグ差を観る
美術;
音響;ギャグシーンの東北新社の仕事が重要</t>
    <rPh sb="171" eb="173">
      <t>セイサク</t>
    </rPh>
    <rPh sb="173" eb="175">
      <t>シンコウ</t>
    </rPh>
    <rPh sb="176" eb="178">
      <t>カンレン</t>
    </rPh>
    <rPh sb="180" eb="182">
      <t>バメン</t>
    </rPh>
    <rPh sb="182" eb="184">
      <t>チョウヤク</t>
    </rPh>
    <rPh sb="185" eb="187">
      <t>テンカン</t>
    </rPh>
    <rPh sb="193" eb="194">
      <t>ハ</t>
    </rPh>
    <rPh sb="206" eb="208">
      <t>オモシロ</t>
    </rPh>
    <rPh sb="210" eb="212">
      <t>ショウジョ</t>
    </rPh>
    <rPh sb="213" eb="214">
      <t>カカ</t>
    </rPh>
    <rPh sb="216" eb="218">
      <t>セキユ</t>
    </rPh>
    <rPh sb="223" eb="225">
      <t>ダッシュツ</t>
    </rPh>
    <rPh sb="230" eb="231">
      <t>テキ</t>
    </rPh>
    <rPh sb="231" eb="233">
      <t>コウゾウ</t>
    </rPh>
    <rPh sb="234" eb="235">
      <t>サ</t>
    </rPh>
    <rPh sb="236" eb="237">
      <t>コ</t>
    </rPh>
    <rPh sb="257" eb="259">
      <t>ナイブ</t>
    </rPh>
    <rPh sb="262" eb="264">
      <t>ショウジョ</t>
    </rPh>
    <rPh sb="265" eb="267">
      <t>ジドウ</t>
    </rPh>
    <rPh sb="267" eb="269">
      <t>ヒョウジョウ</t>
    </rPh>
    <rPh sb="269" eb="271">
      <t>ヘンカン</t>
    </rPh>
    <rPh sb="287" eb="288">
      <t>サ</t>
    </rPh>
    <rPh sb="289" eb="290">
      <t>ミ</t>
    </rPh>
    <rPh sb="306" eb="310">
      <t>トウホクシンシャ</t>
    </rPh>
    <rPh sb="311" eb="313">
      <t>シゴト</t>
    </rPh>
    <rPh sb="314" eb="316">
      <t>ジュウヨウ</t>
    </rPh>
    <phoneticPr fontId="1"/>
  </si>
  <si>
    <t xml:space="preserve">演出;獣人差別の嵐の中、ロマンスと超越性/異種族への憧憬で、天気もリレーも関係性も爽やかに切り抜ける（ムリムリ？）落地参戦で４つ巴か
脚本;体育祭は後半戦。万理たちのクラスでは、リレーでアンカーを務める予定の落地が足を捻挫。かつて一緒に繋に絡んでいた男子たちから、付き合いが悪くなったことで報復されたようだ。代役で出場した繋は、雪紘、万理からのバトンを受け取り、劣勢から凄まじい追い上げを見せて活躍する。やがて1学期最後の日、万理に思わぬ出会いが待っていた。
絵コンテ;目端を視拓く落地の残滓が留意される。優勝水浴びは虐めなのでは
キャラデザ;単純接触効果、リズム、性源域への導線が、性欲と恋愛感情の混同を乗り超える欺瞞性として暗に糾弾する落地が良い。猫獣人キソラ投入
美術;
音響;
</t>
    <rPh sb="3" eb="5">
      <t>ジュウジン</t>
    </rPh>
    <rPh sb="5" eb="7">
      <t>サベツ</t>
    </rPh>
    <rPh sb="8" eb="9">
      <t>アラシ</t>
    </rPh>
    <rPh sb="10" eb="11">
      <t>ナカ</t>
    </rPh>
    <rPh sb="17" eb="19">
      <t>チョウエツ</t>
    </rPh>
    <rPh sb="19" eb="20">
      <t>セイ</t>
    </rPh>
    <rPh sb="21" eb="24">
      <t>イシュゾク</t>
    </rPh>
    <rPh sb="26" eb="28">
      <t>ショウケイ</t>
    </rPh>
    <rPh sb="30" eb="32">
      <t>テンキ</t>
    </rPh>
    <rPh sb="37" eb="40">
      <t>カンケイセイ</t>
    </rPh>
    <rPh sb="41" eb="42">
      <t>サワ</t>
    </rPh>
    <rPh sb="45" eb="46">
      <t>キ</t>
    </rPh>
    <rPh sb="47" eb="48">
      <t>ヌ</t>
    </rPh>
    <rPh sb="57" eb="58">
      <t>オ</t>
    </rPh>
    <rPh sb="58" eb="59">
      <t>チ</t>
    </rPh>
    <rPh sb="59" eb="61">
      <t>サンセン</t>
    </rPh>
    <rPh sb="64" eb="65">
      <t>ドモエ</t>
    </rPh>
    <rPh sb="235" eb="237">
      <t>メハシ</t>
    </rPh>
    <rPh sb="238" eb="240">
      <t>ミヒラ</t>
    </rPh>
    <rPh sb="241" eb="242">
      <t>オ</t>
    </rPh>
    <rPh sb="242" eb="243">
      <t>チ</t>
    </rPh>
    <rPh sb="244" eb="246">
      <t>ザンシ</t>
    </rPh>
    <rPh sb="247" eb="249">
      <t>リュウイ</t>
    </rPh>
    <rPh sb="253" eb="255">
      <t>ユウショウ</t>
    </rPh>
    <rPh sb="255" eb="257">
      <t>ミズア</t>
    </rPh>
    <rPh sb="259" eb="260">
      <t>イジ</t>
    </rPh>
    <rPh sb="326" eb="327">
      <t>ネコ</t>
    </rPh>
    <rPh sb="327" eb="329">
      <t>ジュウジン</t>
    </rPh>
    <rPh sb="332" eb="334">
      <t>トウニュウ</t>
    </rPh>
    <phoneticPr fontId="1"/>
  </si>
  <si>
    <t>点
演出;すごろく旅で狙い目を外す王道からは、目的地の魅力化や意外性の発揮に転換させることで面白味を出す
脚本;京都にてまさかの九州行きを引いてしまった麻弥・日菜・イヴの３人であったが、福岡にて提示された行き先ボードには『６東京』の文字が──まさに乾坤一擲、奇跡の大逆転なるか。
絵コンテ;
キャラデザ;
美術;
音響;</t>
    <rPh sb="9" eb="10">
      <t>タビ</t>
    </rPh>
    <rPh sb="11" eb="12">
      <t>ネラ</t>
    </rPh>
    <rPh sb="13" eb="14">
      <t>メ</t>
    </rPh>
    <rPh sb="15" eb="16">
      <t>ハズ</t>
    </rPh>
    <rPh sb="17" eb="19">
      <t>オウドウ</t>
    </rPh>
    <rPh sb="23" eb="26">
      <t>モクテキチ</t>
    </rPh>
    <rPh sb="27" eb="30">
      <t>ミリョクカ</t>
    </rPh>
    <rPh sb="31" eb="34">
      <t>イガイセイ</t>
    </rPh>
    <rPh sb="35" eb="37">
      <t>ハッキ</t>
    </rPh>
    <rPh sb="38" eb="40">
      <t>テンカン</t>
    </rPh>
    <rPh sb="46" eb="49">
      <t>オモシロミ</t>
    </rPh>
    <rPh sb="50" eb="51">
      <t>ダ</t>
    </rPh>
    <phoneticPr fontId="1"/>
  </si>
  <si>
    <t>演出;しげみち、ジョナス、オトメのギャグ構造回。キャラクターの発展性や可能世界を中間点で差し込む。人狼は置き去りだが、、
脚本;オトメとレムナンの2人が加わり会議を始めようとするが、もう一人の乗員・沙明が部屋から出てこようとしない。一方、しげみちはステラへの恋心を語り始める。
絵コンテ;カメラの目線で沙明の表情を擬態する旨味
キャラデザ;擬知態のギャグ学校のしげみち達
美術;
音響;</t>
    <rPh sb="20" eb="22">
      <t>コウゾウ</t>
    </rPh>
    <rPh sb="22" eb="23">
      <t>カイ</t>
    </rPh>
    <rPh sb="31" eb="33">
      <t>ハッテン</t>
    </rPh>
    <rPh sb="33" eb="34">
      <t>セイ</t>
    </rPh>
    <rPh sb="35" eb="39">
      <t>カノウセカイ</t>
    </rPh>
    <rPh sb="40" eb="43">
      <t>チュウカンテン</t>
    </rPh>
    <rPh sb="44" eb="45">
      <t>サ</t>
    </rPh>
    <rPh sb="46" eb="47">
      <t>コ</t>
    </rPh>
    <rPh sb="49" eb="51">
      <t>ジンロウ</t>
    </rPh>
    <rPh sb="52" eb="53">
      <t>オ</t>
    </rPh>
    <rPh sb="54" eb="55">
      <t>ザ</t>
    </rPh>
    <rPh sb="148" eb="150">
      <t>メセン</t>
    </rPh>
    <rPh sb="154" eb="156">
      <t>ヒョウジョウ</t>
    </rPh>
    <rPh sb="157" eb="159">
      <t>ギタイ</t>
    </rPh>
    <rPh sb="161" eb="163">
      <t>ウマミ</t>
    </rPh>
    <phoneticPr fontId="1"/>
  </si>
  <si>
    <t>演出;
脚本;体調不良で倒れた明照は、彩羽にかいがいしく看病される。明照はウザ絡みゼロの清楚な看病に感謝しつつ、彩羽の態度に違和感を覚えてしまう。真白に続き、彩羽まで様子がおかしい。そんななか明照は菫から、菫の妹・影石翠率いる演劇部の再建を依頼され――？
絵コンテ;彰輝24時間体調監視システム開発の恐怖
キャラデザ;デフォルメ薫先生の可愛さ
美術;翠演劇の茸軍団の冒頭だけ面白い
音響;</t>
    <rPh sb="137" eb="139">
      <t>ジカン</t>
    </rPh>
    <rPh sb="139" eb="143">
      <t>タイチョウカンシ</t>
    </rPh>
    <rPh sb="147" eb="149">
      <t>カイハツ</t>
    </rPh>
    <rPh sb="150" eb="152">
      <t>キョウフ</t>
    </rPh>
    <rPh sb="164" eb="165">
      <t>カオル</t>
    </rPh>
    <rPh sb="165" eb="167">
      <t>センセイ</t>
    </rPh>
    <rPh sb="168" eb="170">
      <t>カワイ</t>
    </rPh>
    <rPh sb="175" eb="176">
      <t>ミドリ</t>
    </rPh>
    <rPh sb="176" eb="178">
      <t>エンゲキ</t>
    </rPh>
    <rPh sb="179" eb="180">
      <t>キノコ</t>
    </rPh>
    <rPh sb="180" eb="182">
      <t>グンダン</t>
    </rPh>
    <rPh sb="183" eb="185">
      <t>ボウトウ</t>
    </rPh>
    <rPh sb="187" eb="189">
      <t>オモシロ</t>
    </rPh>
    <phoneticPr fontId="1"/>
  </si>
  <si>
    <t>演出;
脚本;一葉の提案で、東島、ユリコ、一葉、三葉、ユカリスの5人で最強を決めるトーナメント戦をすることに。それぞれが10日後の本番に向けて特訓する一方で、街中に潜む洗脳が解けた元ショッカー戦闘員達にも脅威が迫ろうとしていた……
絵コンテ;自転車ハリケーン号夜灯ｗコウモリ漢様の降臨と柴田ヨクサルフェチの宵闇全開さ
キャラデザ;一葉のイメトレ、三葉の合気道、ユリコのボクシング、東島の山奥修行で話題で日本課題の熊対決を真面目にふざけるｗユカリス「はぁ？意味不明なんだけど」が良い
美術;
音響;</t>
    <rPh sb="121" eb="124">
      <t>ジテンシャ</t>
    </rPh>
    <rPh sb="129" eb="130">
      <t>ゴウ</t>
    </rPh>
    <rPh sb="130" eb="131">
      <t>ヨル</t>
    </rPh>
    <rPh sb="173" eb="174">
      <t>サン</t>
    </rPh>
    <rPh sb="176" eb="179">
      <t>アイキドウ</t>
    </rPh>
    <rPh sb="190" eb="192">
      <t>トウジマ</t>
    </rPh>
    <rPh sb="193" eb="195">
      <t>ヤマオク</t>
    </rPh>
    <rPh sb="195" eb="197">
      <t>シュギョウ</t>
    </rPh>
    <rPh sb="198" eb="200">
      <t>ワダイ</t>
    </rPh>
    <rPh sb="201" eb="203">
      <t>ニホン</t>
    </rPh>
    <rPh sb="203" eb="205">
      <t>カダイ</t>
    </rPh>
    <rPh sb="206" eb="207">
      <t>クマ</t>
    </rPh>
    <rPh sb="207" eb="209">
      <t>タイケツ</t>
    </rPh>
    <rPh sb="210" eb="213">
      <t>マジメ</t>
    </rPh>
    <rPh sb="227" eb="231">
      <t>イミフメイ</t>
    </rPh>
    <rPh sb="238" eb="239">
      <t>ヨ</t>
    </rPh>
    <phoneticPr fontId="1"/>
  </si>
  <si>
    <t>演出;
脚本;巡礼の目的である“浄化の儀”を行うため、東の大聖石へ向かうスカーレットたち。順調に執り行われる儀式の一方で、対立するパルミア教に潜入していたシグルドから“巡礼一行に裏切り者あり”と報せが届く。次なる目的地、北の街・スノーウィンドへ辿り着いた一行を待ち受けていたのは、パリスタン王国の“真の聖女”を名乗る宿敵の女だった。「ごきげんよう、テレネッツアさん」――そして裏切り者の正体が明らかになる。
絵コンテ;大聖石の煌きも浄化も丁寧。殺陣は低予算か。ディオスの裏切は予想通りでジュリアスに抱きとめられるスパダリ。転生悪女をぶん殴る構図は新しいか
キャラデザ;ディオスさん完全にお邪魔虫で飛び交う羽蟲扱い。時空神クロノワでてきたｗ
美術;
音響;</t>
    <rPh sb="209" eb="210">
      <t>ダイ</t>
    </rPh>
    <rPh sb="210" eb="211">
      <t>セイ</t>
    </rPh>
    <rPh sb="211" eb="212">
      <t>イシ</t>
    </rPh>
    <rPh sb="213" eb="214">
      <t>キラメ</t>
    </rPh>
    <rPh sb="216" eb="218">
      <t>ジョウカ</t>
    </rPh>
    <rPh sb="219" eb="221">
      <t>テイネイ</t>
    </rPh>
    <rPh sb="222" eb="224">
      <t>タテ</t>
    </rPh>
    <rPh sb="225" eb="228">
      <t>テイヨサン</t>
    </rPh>
    <rPh sb="235" eb="237">
      <t>ウラギリ</t>
    </rPh>
    <rPh sb="238" eb="241">
      <t>ヨソウトオ</t>
    </rPh>
    <rPh sb="249" eb="250">
      <t>ダ</t>
    </rPh>
    <rPh sb="261" eb="265">
      <t>テンセイアクジョ</t>
    </rPh>
    <rPh sb="268" eb="269">
      <t>ナグ</t>
    </rPh>
    <rPh sb="270" eb="272">
      <t>コウズ</t>
    </rPh>
    <rPh sb="273" eb="274">
      <t>アタラ</t>
    </rPh>
    <rPh sb="290" eb="292">
      <t>カンゼン</t>
    </rPh>
    <rPh sb="294" eb="296">
      <t>ジャマ</t>
    </rPh>
    <rPh sb="296" eb="297">
      <t>ムシ</t>
    </rPh>
    <rPh sb="298" eb="299">
      <t>ト</t>
    </rPh>
    <rPh sb="300" eb="301">
      <t>カ</t>
    </rPh>
    <rPh sb="302" eb="304">
      <t>ハネムシ</t>
    </rPh>
    <rPh sb="304" eb="305">
      <t>アツカ</t>
    </rPh>
    <rPh sb="307" eb="309">
      <t>ジクウ</t>
    </rPh>
    <rPh sb="309" eb="310">
      <t>カミ</t>
    </rPh>
    <phoneticPr fontId="1"/>
  </si>
  <si>
    <t>85話）点
演出;自己肯定と自己認知による弱さの自覚。中間締めをFILM LIVEで流し込む贅沢さが強み。つむぎはライナスの毛布的ポジションとして自立していく
脚本;ルミナスフローラ、ポッピンドリーミンお披露目ライブとひまりたち辞退
絵コンテ;各カップルのロゴが出揃い尚且つ字体と色合いのセンスが光る
キャラデザ;フラワーバズリウムコスモブルー。バズリウムコーデが喋る人格ｗ
美術;
音響;</t>
    <rPh sb="9" eb="13">
      <t>ジココウテイ</t>
    </rPh>
    <rPh sb="14" eb="18">
      <t>ジコニンチ</t>
    </rPh>
    <rPh sb="21" eb="22">
      <t>ヨワ</t>
    </rPh>
    <rPh sb="24" eb="26">
      <t>ジカク</t>
    </rPh>
    <rPh sb="27" eb="29">
      <t>チュウカン</t>
    </rPh>
    <rPh sb="29" eb="30">
      <t>シ</t>
    </rPh>
    <rPh sb="42" eb="43">
      <t>ナガ</t>
    </rPh>
    <rPh sb="44" eb="45">
      <t>コ</t>
    </rPh>
    <rPh sb="46" eb="48">
      <t>ゼイタク</t>
    </rPh>
    <rPh sb="50" eb="51">
      <t>ツヨ</t>
    </rPh>
    <rPh sb="62" eb="64">
      <t>モウフ</t>
    </rPh>
    <rPh sb="64" eb="65">
      <t>テキ</t>
    </rPh>
    <rPh sb="73" eb="75">
      <t>ジリツ</t>
    </rPh>
    <rPh sb="102" eb="105">
      <t>ヒロメ</t>
    </rPh>
    <rPh sb="114" eb="116">
      <t>ジタイ</t>
    </rPh>
    <rPh sb="122" eb="123">
      <t>カク</t>
    </rPh>
    <rPh sb="131" eb="133">
      <t>デソロ</t>
    </rPh>
    <rPh sb="134" eb="136">
      <t>ナオカ</t>
    </rPh>
    <rPh sb="137" eb="139">
      <t>ジタイ</t>
    </rPh>
    <rPh sb="140" eb="142">
      <t>イロア</t>
    </rPh>
    <rPh sb="148" eb="149">
      <t>ヒカ</t>
    </rPh>
    <rPh sb="182" eb="183">
      <t>シャベ</t>
    </rPh>
    <rPh sb="184" eb="186">
      <t>ジンカク</t>
    </rPh>
    <phoneticPr fontId="1"/>
  </si>
  <si>
    <t>演出;共感可能性が主題。痛みと共に共感可能性を増やすノッカー、多様な人間との経験値がフシに共感可能性を付与し、トナリの嫉妬で深みを模す。ギャランドウをNHKでやるのが新しいか
脚本;石拾いを言い訳にフシに会いに行くイズミ
絵コンテ;脳幹を狙う角度。痛みと共に共感可能性を増やすノッカーは良い。ミモリがシスプリ服装でSMプレイはやり過ぎ
キャラデザ;やる気をなくした黒装束。スミカの巨乳保母意匠はミソジニックでスポット演出も再強化する
美術;
音響;</t>
    <rPh sb="3" eb="8">
      <t>キョウカンカノウセイ</t>
    </rPh>
    <rPh sb="9" eb="11">
      <t>シュダイ</t>
    </rPh>
    <rPh sb="31" eb="33">
      <t>タヨウ</t>
    </rPh>
    <rPh sb="34" eb="36">
      <t>ニンゲン</t>
    </rPh>
    <rPh sb="38" eb="41">
      <t>ケイケンチ</t>
    </rPh>
    <rPh sb="45" eb="50">
      <t>キョウカンカノウセイ</t>
    </rPh>
    <rPh sb="51" eb="53">
      <t>フヨ</t>
    </rPh>
    <rPh sb="59" eb="61">
      <t>シット</t>
    </rPh>
    <rPh sb="62" eb="63">
      <t>フカ</t>
    </rPh>
    <rPh sb="65" eb="66">
      <t>モ</t>
    </rPh>
    <rPh sb="83" eb="84">
      <t>アタラ</t>
    </rPh>
    <rPh sb="91" eb="93">
      <t>イシヒロ</t>
    </rPh>
    <rPh sb="95" eb="96">
      <t>イ</t>
    </rPh>
    <rPh sb="97" eb="98">
      <t>ワケ</t>
    </rPh>
    <rPh sb="102" eb="103">
      <t>ア</t>
    </rPh>
    <rPh sb="105" eb="106">
      <t>イ</t>
    </rPh>
    <rPh sb="116" eb="118">
      <t>ノウカン</t>
    </rPh>
    <rPh sb="119" eb="120">
      <t>ネラ</t>
    </rPh>
    <rPh sb="121" eb="123">
      <t>カクド</t>
    </rPh>
    <rPh sb="124" eb="125">
      <t>イタ</t>
    </rPh>
    <rPh sb="127" eb="128">
      <t>トモ</t>
    </rPh>
    <rPh sb="129" eb="131">
      <t>キョウカン</t>
    </rPh>
    <rPh sb="131" eb="134">
      <t>カノウセイ</t>
    </rPh>
    <rPh sb="135" eb="136">
      <t>フ</t>
    </rPh>
    <rPh sb="143" eb="144">
      <t>ヨ</t>
    </rPh>
    <rPh sb="154" eb="156">
      <t>フクソウ</t>
    </rPh>
    <rPh sb="165" eb="166">
      <t>ス</t>
    </rPh>
    <rPh sb="176" eb="177">
      <t>キ</t>
    </rPh>
    <rPh sb="182" eb="185">
      <t>クロショウゾク</t>
    </rPh>
    <rPh sb="190" eb="192">
      <t>キョニュウ</t>
    </rPh>
    <rPh sb="192" eb="194">
      <t>ホボ</t>
    </rPh>
    <rPh sb="194" eb="196">
      <t>イショウ</t>
    </rPh>
    <rPh sb="208" eb="210">
      <t>エンシュツ</t>
    </rPh>
    <rPh sb="211" eb="214">
      <t>サイキョウカ</t>
    </rPh>
    <phoneticPr fontId="1"/>
  </si>
  <si>
    <t>究極の我儘は恋愛と言いまして
演出;学園長の小腸の血染めのナマトメの格好良さが良い。恋愛感情の相克と二次性徴の有無を分水嶺とする大人の境界を突破した後に新世界が観えるか？
脚本;冬村へのときめきをサンタ化で抑える
絵コンテ;三田とSANDAの往復で体調不良の構造は面白いネタだが。恋愛感情を乗り越えられない三田。二次性徴を乗り越えた小野と未満の冬村
キャラデザ;大人への破壊衝動と恋愛の同床異夢のナマトメ。14歳と老人の恋愛感情を往復する右顧左眄の三田
美術;振りまくサンタの拳振り上げ
音響;
異性愛感情、性差を老化で乗り超える意匠の可能性は</t>
    <rPh sb="0" eb="2">
      <t>キュウキョク</t>
    </rPh>
    <rPh sb="3" eb="5">
      <t>ワガママ</t>
    </rPh>
    <rPh sb="6" eb="8">
      <t>レンアイ</t>
    </rPh>
    <rPh sb="9" eb="10">
      <t>イ</t>
    </rPh>
    <rPh sb="18" eb="21">
      <t>ガクエンチョウ</t>
    </rPh>
    <rPh sb="22" eb="24">
      <t>ショウチョウ</t>
    </rPh>
    <rPh sb="25" eb="27">
      <t>チゾ</t>
    </rPh>
    <rPh sb="34" eb="37">
      <t>カッコウヨ</t>
    </rPh>
    <rPh sb="39" eb="40">
      <t>ヨ</t>
    </rPh>
    <rPh sb="42" eb="46">
      <t>レンアイカンジョウ</t>
    </rPh>
    <rPh sb="47" eb="49">
      <t>ソウコク</t>
    </rPh>
    <rPh sb="50" eb="54">
      <t>ニジセイチョウ</t>
    </rPh>
    <rPh sb="55" eb="57">
      <t>ウム</t>
    </rPh>
    <rPh sb="58" eb="61">
      <t>ブンスイレイ</t>
    </rPh>
    <rPh sb="64" eb="66">
      <t>オトナ</t>
    </rPh>
    <rPh sb="67" eb="69">
      <t>キョウカイ</t>
    </rPh>
    <rPh sb="70" eb="72">
      <t>トッパ</t>
    </rPh>
    <rPh sb="74" eb="75">
      <t>アト</t>
    </rPh>
    <rPh sb="76" eb="79">
      <t>シンセカイ</t>
    </rPh>
    <rPh sb="80" eb="81">
      <t>ミ</t>
    </rPh>
    <rPh sb="89" eb="91">
      <t>フユムラ</t>
    </rPh>
    <rPh sb="101" eb="102">
      <t>カ</t>
    </rPh>
    <rPh sb="103" eb="104">
      <t>オサ</t>
    </rPh>
    <rPh sb="112" eb="114">
      <t>サンダ</t>
    </rPh>
    <rPh sb="121" eb="123">
      <t>オウフク</t>
    </rPh>
    <rPh sb="124" eb="128">
      <t>タイチョウフリョウ</t>
    </rPh>
    <rPh sb="129" eb="131">
      <t>コウゾウ</t>
    </rPh>
    <rPh sb="132" eb="134">
      <t>オモシロ</t>
    </rPh>
    <rPh sb="140" eb="144">
      <t>レンアイカンジョウ</t>
    </rPh>
    <rPh sb="145" eb="146">
      <t>ノ</t>
    </rPh>
    <rPh sb="147" eb="148">
      <t>コ</t>
    </rPh>
    <rPh sb="153" eb="155">
      <t>サンダ</t>
    </rPh>
    <rPh sb="156" eb="160">
      <t>ニジセイチョウ</t>
    </rPh>
    <rPh sb="161" eb="162">
      <t>ノ</t>
    </rPh>
    <rPh sb="163" eb="164">
      <t>コ</t>
    </rPh>
    <rPh sb="166" eb="168">
      <t>オノ</t>
    </rPh>
    <rPh sb="169" eb="171">
      <t>ミマン</t>
    </rPh>
    <rPh sb="172" eb="174">
      <t>フユムラ</t>
    </rPh>
    <rPh sb="205" eb="206">
      <t>サイ</t>
    </rPh>
    <rPh sb="207" eb="209">
      <t>ロウジン</t>
    </rPh>
    <rPh sb="210" eb="214">
      <t>レンアイカンジョウ</t>
    </rPh>
    <rPh sb="215" eb="217">
      <t>オウフク</t>
    </rPh>
    <rPh sb="219" eb="223">
      <t>ウコサベン</t>
    </rPh>
    <rPh sb="224" eb="226">
      <t>サンダ</t>
    </rPh>
    <rPh sb="230" eb="231">
      <t>フ</t>
    </rPh>
    <rPh sb="238" eb="239">
      <t>コブシ</t>
    </rPh>
    <rPh sb="239" eb="240">
      <t>フ</t>
    </rPh>
    <rPh sb="241" eb="242">
      <t>ア</t>
    </rPh>
    <rPh sb="248" eb="250">
      <t>イセイ</t>
    </rPh>
    <rPh sb="250" eb="251">
      <t>アイ</t>
    </rPh>
    <rPh sb="251" eb="253">
      <t>カンジョウ</t>
    </rPh>
    <rPh sb="254" eb="256">
      <t>セイサ</t>
    </rPh>
    <rPh sb="257" eb="259">
      <t>ロウカ</t>
    </rPh>
    <rPh sb="260" eb="261">
      <t>ノ</t>
    </rPh>
    <rPh sb="262" eb="263">
      <t>コ</t>
    </rPh>
    <rPh sb="265" eb="267">
      <t>イショウ</t>
    </rPh>
    <rPh sb="268" eb="271">
      <t>カノウセイ</t>
    </rPh>
    <phoneticPr fontId="1"/>
  </si>
  <si>
    <t>演出;姉弟で虐めが始まる、、
脚本;太田くんの友達佐田くんの趣味は観察だ。柏田さんが太田くんから逃げようとしているのが珍しく、その理由をさぐろうとする。柏田さんが太田くんをクリスマスパーティーに誘う。太田くんはチャンス到来とばかりに、サプライズプレゼントを仕掛ける。お正月を迎えた太田くんのところに、柏田さんから年賀状が届いた。太田くんはどぎまぎ。初詣に行くと、そこでも柏田さんと鉢合わせする。
絵コンテ;前髪微妙な変化を恥じ入る柏田の細かさを見出す佐田の造詣が適度に良い。前髪切り過ぎは本気の虐めで許されない
キャラデザ;単なる虐めっこ柏田に対し柏田姉と先生がよく映る
美術;
音響;</t>
    <rPh sb="203" eb="205">
      <t>マエガミ</t>
    </rPh>
    <rPh sb="205" eb="207">
      <t>ビミョウ</t>
    </rPh>
    <rPh sb="208" eb="210">
      <t>ヘンカ</t>
    </rPh>
    <rPh sb="211" eb="212">
      <t>ハ</t>
    </rPh>
    <rPh sb="213" eb="214">
      <t>イ</t>
    </rPh>
    <rPh sb="215" eb="217">
      <t>カシワダ</t>
    </rPh>
    <rPh sb="218" eb="219">
      <t>コマ</t>
    </rPh>
    <rPh sb="222" eb="224">
      <t>ミイダ</t>
    </rPh>
    <rPh sb="225" eb="227">
      <t>サタ</t>
    </rPh>
    <rPh sb="228" eb="230">
      <t>ゾウケイ</t>
    </rPh>
    <rPh sb="231" eb="233">
      <t>テキド</t>
    </rPh>
    <rPh sb="234" eb="235">
      <t>ヨ</t>
    </rPh>
    <rPh sb="237" eb="239">
      <t>マエガミ</t>
    </rPh>
    <rPh sb="239" eb="240">
      <t>キ</t>
    </rPh>
    <rPh sb="241" eb="242">
      <t>ス</t>
    </rPh>
    <rPh sb="244" eb="246">
      <t>ホンキ</t>
    </rPh>
    <rPh sb="247" eb="248">
      <t>イジ</t>
    </rPh>
    <rPh sb="250" eb="251">
      <t>ユル</t>
    </rPh>
    <rPh sb="262" eb="263">
      <t>タン</t>
    </rPh>
    <rPh sb="265" eb="266">
      <t>イジ</t>
    </rPh>
    <rPh sb="269" eb="271">
      <t>カシワダ</t>
    </rPh>
    <rPh sb="272" eb="273">
      <t>タイ</t>
    </rPh>
    <rPh sb="274" eb="276">
      <t>カシワダ</t>
    </rPh>
    <rPh sb="276" eb="277">
      <t>アネ</t>
    </rPh>
    <rPh sb="278" eb="280">
      <t>センセイ</t>
    </rPh>
    <rPh sb="283" eb="284">
      <t>ウツ</t>
    </rPh>
    <phoneticPr fontId="1"/>
  </si>
  <si>
    <t>演出;SPY×FAMILYの1話的乗りだが暗闇シンチレーションより作画に注力した方が、、
脚本;誘拐の下りの必要性、、正体不明な巨大生物が突如現れ、自動販売機や車などいろんなものを吸収して巨大化していく。その正体は、スズメが以前造ったロボットだった。アルマは、自分の兄弟にあたるロボットを破壊せず、なんとか制止する方法を探す。そんな中、トキが暴走するロボットがアルマと遊びたいように見えると言い出す。
絵コンテ;マキナ頭上でPC叩くゆっくり構造
キャラデザ;アルマ軍団適当過ぎ
美術;
音響;</t>
    <rPh sb="15" eb="16">
      <t>ワ</t>
    </rPh>
    <rPh sb="16" eb="17">
      <t>テキ</t>
    </rPh>
    <rPh sb="17" eb="18">
      <t>ノ</t>
    </rPh>
    <rPh sb="21" eb="23">
      <t>クラヤミ</t>
    </rPh>
    <rPh sb="33" eb="35">
      <t>サクガ</t>
    </rPh>
    <rPh sb="36" eb="38">
      <t>チュウリョク</t>
    </rPh>
    <rPh sb="40" eb="41">
      <t>ホウ</t>
    </rPh>
    <rPh sb="48" eb="50">
      <t>ユウカイ</t>
    </rPh>
    <rPh sb="51" eb="52">
      <t>クダ</t>
    </rPh>
    <rPh sb="54" eb="57">
      <t>ヒツヨウセイ</t>
    </rPh>
    <rPh sb="209" eb="211">
      <t>ズジョウ</t>
    </rPh>
    <rPh sb="214" eb="215">
      <t>タタ</t>
    </rPh>
    <rPh sb="220" eb="222">
      <t>コウゾウ</t>
    </rPh>
    <rPh sb="232" eb="234">
      <t>グンダン</t>
    </rPh>
    <rPh sb="234" eb="236">
      <t>テキトウ</t>
    </rPh>
    <rPh sb="236" eb="237">
      <t>ス</t>
    </rPh>
    <phoneticPr fontId="1"/>
  </si>
  <si>
    <t>機械じかけのマリー、アルマちゃんで巨大ロボ対決回。友達かラブコメ意匠かで役割と状況が変遷する構造。変態少女漫画ギャグ的にマリーが上手、キャラデザの冥利。完全な虚構＝マリー2号がラブコメ成就を毎回寸止めする構造。嘘で固めた私を愛せるスパダリの可能性はあるか。西村純二の絵コンテが光る
演出;
脚本;マリー、学校のテストで赤点を取ってしまった。アーサーと、事情を聞きつけてきたノアの二人がマリーの試験勉強を手伝ってくれたおかげで、何とか追試には合格。追試後にアーサーは「本当は自分だけがマリーに勉強を教えたかった」と本心を打ち明け、夏休みが始まる。
絵コンテ;スパダリ構図は美しい。二人きりバカンスのつもりで大量の参加者ｗ
キャラデザ;デフォルメが可愛い
美術;
音響;</t>
    <rPh sb="49" eb="51">
      <t>ヘンタイ</t>
    </rPh>
    <rPh sb="51" eb="55">
      <t>ショウジョマンガ</t>
    </rPh>
    <rPh sb="58" eb="59">
      <t>テキ</t>
    </rPh>
    <rPh sb="64" eb="66">
      <t>ウワテ</t>
    </rPh>
    <rPh sb="73" eb="75">
      <t>ミョウリ</t>
    </rPh>
    <rPh sb="76" eb="78">
      <t>カンゼン</t>
    </rPh>
    <rPh sb="79" eb="81">
      <t>キョコウ</t>
    </rPh>
    <rPh sb="86" eb="87">
      <t>ゴウ</t>
    </rPh>
    <rPh sb="92" eb="94">
      <t>ジョウジュ</t>
    </rPh>
    <rPh sb="95" eb="97">
      <t>マイカイ</t>
    </rPh>
    <rPh sb="97" eb="99">
      <t>スンド</t>
    </rPh>
    <rPh sb="102" eb="104">
      <t>コウゾウ</t>
    </rPh>
    <rPh sb="105" eb="106">
      <t>ウソ</t>
    </rPh>
    <rPh sb="107" eb="108">
      <t>カタ</t>
    </rPh>
    <rPh sb="110" eb="111">
      <t>ワタシ</t>
    </rPh>
    <rPh sb="112" eb="113">
      <t>アイ</t>
    </rPh>
    <rPh sb="120" eb="123">
      <t>カノウセイ</t>
    </rPh>
    <rPh sb="128" eb="132">
      <t>ニシムラジュンジ</t>
    </rPh>
    <rPh sb="133" eb="134">
      <t>エ</t>
    </rPh>
    <rPh sb="138" eb="139">
      <t>ヒカ</t>
    </rPh>
    <rPh sb="282" eb="284">
      <t>コウズ</t>
    </rPh>
    <rPh sb="285" eb="286">
      <t>ウツク</t>
    </rPh>
    <rPh sb="289" eb="291">
      <t>フタリ</t>
    </rPh>
    <rPh sb="302" eb="304">
      <t>タイリョウ</t>
    </rPh>
    <rPh sb="305" eb="308">
      <t>サンカシャ</t>
    </rPh>
    <rPh sb="322" eb="324">
      <t>カワイ</t>
    </rPh>
    <phoneticPr fontId="1"/>
  </si>
  <si>
    <t>演出;クラス全員が最初からファンのとらドラ！大河な構図が構造的相似に。機械じかけのマリー、本作で期末テスト回だが、プロセスとデフォルメは月菜ちゃんのが可愛い。
脚本;部活動で月菜と旅行に行く約束をした大鳥は、佐久間と楠木にも一緒に海にきてほしいと声をかける。登校してきたばかりの月菜に、水着を買いに行こうと誘うハイテンションな佐久間。しかし、教室のうしろの黒板には期末テストの文字が！期末テストの勉強をしている月菜と大鳥。大鳥の血を吸いながら勉強にいそしむが、なぜかお腹いっぱいにならないようで……。
絵コンテ;吸血で砂上に解ける大鳥が面白い。水着よりデフォルメ月菜のが可愛い
キャラデザ;
美術;
音響;</t>
    <rPh sb="6" eb="8">
      <t>ゼンイン</t>
    </rPh>
    <rPh sb="9" eb="11">
      <t>サイショ</t>
    </rPh>
    <rPh sb="22" eb="24">
      <t>タイガ</t>
    </rPh>
    <rPh sb="25" eb="27">
      <t>コウズ</t>
    </rPh>
    <rPh sb="28" eb="31">
      <t>コウゾウテキ</t>
    </rPh>
    <rPh sb="31" eb="33">
      <t>ソウジ</t>
    </rPh>
    <rPh sb="35" eb="37">
      <t>キカイ</t>
    </rPh>
    <rPh sb="45" eb="47">
      <t>ホンサク</t>
    </rPh>
    <rPh sb="48" eb="50">
      <t>キマツ</t>
    </rPh>
    <rPh sb="53" eb="54">
      <t>カイ</t>
    </rPh>
    <rPh sb="68" eb="69">
      <t>ツキ</t>
    </rPh>
    <rPh sb="69" eb="70">
      <t>ナ</t>
    </rPh>
    <rPh sb="75" eb="77">
      <t>カワイ</t>
    </rPh>
    <rPh sb="256" eb="258">
      <t>キュウケツ</t>
    </rPh>
    <rPh sb="259" eb="261">
      <t>サジョウ</t>
    </rPh>
    <rPh sb="262" eb="263">
      <t>ト</t>
    </rPh>
    <rPh sb="265" eb="267">
      <t>オオトリ</t>
    </rPh>
    <rPh sb="268" eb="270">
      <t>オモシロ</t>
    </rPh>
    <rPh sb="272" eb="274">
      <t>ミズギ</t>
    </rPh>
    <rPh sb="281" eb="282">
      <t>ツキ</t>
    </rPh>
    <rPh sb="282" eb="283">
      <t>ナ</t>
    </rPh>
    <rPh sb="285" eb="287">
      <t>カワイ</t>
    </rPh>
    <phoneticPr fontId="1"/>
  </si>
  <si>
    <t>最強中華スパダリの神回。目の保養。アタナシア、侯爵、ジェニット、正装、内装、色調センスが凄すぎてガラス工芸の様相。アタナシアの魔法舞踏も素晴らしい。輝くアタナシアの影で青色に沈むジェニットも対比される
演出;デビュタントで遂に正装するおはだけ父王
脚本;ついにアタナシアのデビュタントの日がやってきた。アタナシアの願いでクロードがエスコートし、伴奏の中で二人は踊り始める。会場にはイゼキエルも現れ、ホールが賑わう中、アルフィアス公爵がクロードに近づき、ある話を持ち掛けようとする。
絵コンテ;暗がりで揺らすモブ3DCGの妙味。アタナシアの魔法舞踏も素晴らしい
キャラデザ;輝くアタナシアの影で青色に沈むジェニットも対比される
美術;
音響;</t>
    <rPh sb="6" eb="8">
      <t>マホウ</t>
    </rPh>
    <rPh sb="8" eb="10">
      <t>ブトウ</t>
    </rPh>
    <rPh sb="11" eb="13">
      <t>スバ</t>
    </rPh>
    <rPh sb="23" eb="25">
      <t>コウシャク</t>
    </rPh>
    <rPh sb="74" eb="75">
      <t>_x0000__x0006__x0002_</t>
    </rPh>
    <rPh sb="82" eb="83">
      <t>_x0003__x0008_</t>
    </rPh>
    <rPh sb="84" eb="86">
      <t>_x0002__x0006__x000B__x0002_</t>
    </rPh>
    <rPh sb="87" eb="88">
      <t>_x0008__x0017_</t>
    </rPh>
    <rPh sb="95" eb="97">
      <t/>
    </rPh>
    <phoneticPr fontId="1"/>
  </si>
  <si>
    <t>演出;画面遷移のデフォルメと空間の接続が巧い
脚本;チンチュウに閉じ込められた空間から見事に脱出してみせたアゲンたち。一体どんな方法で脱出を成功させたのか？一方、チンチュウたちは天明珠を手に入れようと急ぐあまり、シャオヘイたちの元に迫る。アゲンもついにシャオヘイたちと合流し、両陣営が対峙する...！
絵コンテ;飛行機脱出劇が凄い、線とめんを繋ぐ技術の高さ
キャラデザ;
美術;
音響;</t>
    <rPh sb="3" eb="5">
      <t>ガメン</t>
    </rPh>
    <rPh sb="5" eb="7">
      <t>センイ</t>
    </rPh>
    <rPh sb="14" eb="16">
      <t>クウカン</t>
    </rPh>
    <rPh sb="17" eb="19">
      <t>セツゾク</t>
    </rPh>
    <rPh sb="20" eb="21">
      <t>ウマ</t>
    </rPh>
    <rPh sb="156" eb="162">
      <t>ヒコウキダッシュツゲキ</t>
    </rPh>
    <rPh sb="163" eb="164">
      <t>スゴ</t>
    </rPh>
    <rPh sb="166" eb="167">
      <t>セン</t>
    </rPh>
    <rPh sb="171" eb="172">
      <t>ツナ</t>
    </rPh>
    <rPh sb="173" eb="175">
      <t>ギジュツ</t>
    </rPh>
    <rPh sb="176" eb="177">
      <t>タカ</t>
    </rPh>
    <phoneticPr fontId="1"/>
  </si>
  <si>
    <t>演出;虹色に変えるかは自分次第.姉への諦念をどう調理するかが本作の1期重心か
脚本;「つーりんぐらむ」がアップデートされ、スタンプ機能が実装された。二人は一番近くにあるスタンプを目指して霞ヶ浦へとやってくる。茂木サーキットに忸怩しないのは良い
絵コンテ:焼き鳥に竿を駆ける重症鴨は無い。ＨＯＮＤＡを苔で隠す意匠は新しい著作権対応メソッド。レーシングはHighSpeedEtoler、ないしを参照したい
キャラデザ;諦めるなヨウコ。電気モータの味気なさをDisるヨウコのミソジェニック
美術;BBQの細かさ
音響;キラキラ星をやるならBanGDream１期も参照されたい</t>
    <rPh sb="3" eb="5">
      <t>ニジイロ</t>
    </rPh>
    <rPh sb="6" eb="7">
      <t>カ</t>
    </rPh>
    <rPh sb="11" eb="15">
      <t>ジブンシダイ</t>
    </rPh>
    <rPh sb="16" eb="17">
      <t>ネエ</t>
    </rPh>
    <rPh sb="19" eb="21">
      <t>テイネン</t>
    </rPh>
    <rPh sb="24" eb="26">
      <t>チョウリ</t>
    </rPh>
    <rPh sb="30" eb="32">
      <t>ホンサク</t>
    </rPh>
    <rPh sb="34" eb="35">
      <t>キ</t>
    </rPh>
    <rPh sb="35" eb="37">
      <t>ジュウシン</t>
    </rPh>
    <rPh sb="104" eb="106">
      <t>モテギ</t>
    </rPh>
    <rPh sb="112" eb="114">
      <t>ジクジ</t>
    </rPh>
    <rPh sb="119" eb="120">
      <t>ヨ</t>
    </rPh>
    <rPh sb="127" eb="128">
      <t>ヤ</t>
    </rPh>
    <rPh sb="129" eb="130">
      <t>トリ</t>
    </rPh>
    <rPh sb="131" eb="132">
      <t>サオ</t>
    </rPh>
    <rPh sb="133" eb="134">
      <t>カ</t>
    </rPh>
    <rPh sb="136" eb="138">
      <t>ジュウショウ</t>
    </rPh>
    <rPh sb="138" eb="139">
      <t>カモ</t>
    </rPh>
    <rPh sb="140" eb="141">
      <t>ナ</t>
    </rPh>
    <rPh sb="149" eb="150">
      <t>コケ</t>
    </rPh>
    <rPh sb="151" eb="152">
      <t>カク</t>
    </rPh>
    <rPh sb="153" eb="155">
      <t>イショウ</t>
    </rPh>
    <rPh sb="156" eb="157">
      <t>アタラ</t>
    </rPh>
    <rPh sb="159" eb="162">
      <t>チョサクケン</t>
    </rPh>
    <rPh sb="162" eb="164">
      <t>タイオウ</t>
    </rPh>
    <rPh sb="195" eb="197">
      <t>サンショウ</t>
    </rPh>
    <rPh sb="207" eb="208">
      <t>アキラ</t>
    </rPh>
    <rPh sb="215" eb="217">
      <t>デンキ</t>
    </rPh>
    <rPh sb="221" eb="223">
      <t>アジケ</t>
    </rPh>
    <rPh sb="249" eb="250">
      <t>コマ</t>
    </rPh>
    <rPh sb="260" eb="261">
      <t>ホシ</t>
    </rPh>
    <rPh sb="276" eb="277">
      <t>キ</t>
    </rPh>
    <rPh sb="278" eb="280">
      <t>サンショウ</t>
    </rPh>
    <phoneticPr fontId="1"/>
  </si>
  <si>
    <t>45 話
演出;赤く染まるBillyの追憶の情動演出が良い。娘トラウマに駆動される有効性の短さか？弱者が弱者の弱者を守る原始的民主主義に涙する強制的構造は抗えないが、迫真に迫る。娘への庇護欲の駆動は良くない
脚本;連合赤軍の朱いサーカス
絵コンテ;Henderson teacher の老人の格好良さ。BBRation　w
キャラデザ;masttaとHenly。デフォルメ調合による弛緩
美術;
音響;</t>
    <rPh sb="3" eb="4">
      <t>ワ</t>
    </rPh>
    <rPh sb="8" eb="9">
      <t>アカ</t>
    </rPh>
    <rPh sb="10" eb="11">
      <t>ソ</t>
    </rPh>
    <rPh sb="19" eb="21">
      <t>ツイオク</t>
    </rPh>
    <rPh sb="22" eb="24">
      <t>ジョウドウ</t>
    </rPh>
    <rPh sb="24" eb="26">
      <t>エンシュツ</t>
    </rPh>
    <rPh sb="27" eb="28">
      <t>ヨ</t>
    </rPh>
    <rPh sb="30" eb="31">
      <t>ムスメ</t>
    </rPh>
    <rPh sb="36" eb="38">
      <t>クドウ</t>
    </rPh>
    <rPh sb="41" eb="44">
      <t>ユウコウセイ</t>
    </rPh>
    <rPh sb="45" eb="46">
      <t>ミジカ</t>
    </rPh>
    <rPh sb="49" eb="51">
      <t>ジャクシャ</t>
    </rPh>
    <rPh sb="52" eb="54">
      <t>ジャクシャ</t>
    </rPh>
    <rPh sb="55" eb="57">
      <t>ジャクシャ</t>
    </rPh>
    <rPh sb="58" eb="59">
      <t>マモ</t>
    </rPh>
    <rPh sb="60" eb="63">
      <t>ゲンシテキ</t>
    </rPh>
    <rPh sb="63" eb="67">
      <t>ミンシュシュギ</t>
    </rPh>
    <rPh sb="68" eb="69">
      <t>ナミダ</t>
    </rPh>
    <rPh sb="71" eb="73">
      <t>キョウセイ</t>
    </rPh>
    <rPh sb="73" eb="74">
      <t>テキ</t>
    </rPh>
    <rPh sb="74" eb="76">
      <t>コウゾウ</t>
    </rPh>
    <rPh sb="77" eb="78">
      <t>アラガ</t>
    </rPh>
    <rPh sb="83" eb="85">
      <t>ハクシン</t>
    </rPh>
    <rPh sb="86" eb="87">
      <t>セマ</t>
    </rPh>
    <rPh sb="89" eb="90">
      <t>ムスメ</t>
    </rPh>
    <rPh sb="92" eb="95">
      <t>ヒゴヨク</t>
    </rPh>
    <rPh sb="96" eb="98">
      <t>クドウ</t>
    </rPh>
    <rPh sb="99" eb="100">
      <t>ヨ</t>
    </rPh>
    <rPh sb="107" eb="111">
      <t>レンゴウセキグン</t>
    </rPh>
    <rPh sb="112" eb="113">
      <t>アカ</t>
    </rPh>
    <rPh sb="143" eb="145">
      <t>ロウジン</t>
    </rPh>
    <rPh sb="146" eb="149">
      <t>カッコウヨ</t>
    </rPh>
    <rPh sb="186" eb="188">
      <t>チョウゴウ</t>
    </rPh>
    <rPh sb="191" eb="193">
      <t>シカン</t>
    </rPh>
    <phoneticPr fontId="1"/>
  </si>
  <si>
    <t>演出;魔王の娘が正義の味方、人間が屑
脚本;勇者パーティーの誘いに応じ、晶たちは祭りで賑わうマリの街へ。ここでとあるコンテストが催され、優勝者には豪華賞品が授与されるという。賞品は食べ物に違いないと主張するアメリアはコンテスト参加を表明。受付で出会ったラティスネイルと名乗る少女と意気投合し、楽しい時間を過ごす。一方晶はクロウとの会話で、人身売買の元締めとクロウの妹の仇が同一人物であることに気付く。この一致は偶然か、あるいは必然なのか。
絵コンテ;美人コンテストは美人に見えないがクロウの復讐心は怪しく良い
キャラデザ;ラスティネイルの程よいウザさとこざっぱりが良い
美術;
音響;
OP:</t>
    <rPh sb="3" eb="5">
      <t>マオウ</t>
    </rPh>
    <rPh sb="6" eb="7">
      <t>ムスメ</t>
    </rPh>
    <rPh sb="8" eb="10">
      <t>セイギ</t>
    </rPh>
    <rPh sb="11" eb="13">
      <t>ミカタ</t>
    </rPh>
    <rPh sb="14" eb="16">
      <t>ニンゲン</t>
    </rPh>
    <rPh sb="17" eb="18">
      <t>クズ</t>
    </rPh>
    <rPh sb="225" eb="227">
      <t>ビジン</t>
    </rPh>
    <rPh sb="233" eb="235">
      <t>ビジン</t>
    </rPh>
    <rPh sb="236" eb="237">
      <t>ミ</t>
    </rPh>
    <rPh sb="245" eb="247">
      <t>フクシュウ</t>
    </rPh>
    <rPh sb="247" eb="248">
      <t>ココロ</t>
    </rPh>
    <rPh sb="249" eb="250">
      <t>アヤ</t>
    </rPh>
    <rPh sb="252" eb="253">
      <t>ヨ</t>
    </rPh>
    <rPh sb="269" eb="270">
      <t>ホド</t>
    </rPh>
    <rPh sb="282" eb="283">
      <t>ヨ</t>
    </rPh>
    <phoneticPr fontId="1"/>
  </si>
  <si>
    <t>20話　点
演出;20話で遂に３R,無駄の価値が反転する。メリーポピンズで転回するガジェット的意匠での突破がある
脚本;ルドたちがいたのはゾディルが生みだした巨大な斑獣モドキの体内だった。斑獣モドキは巨大な翼を広げ、いままさに上空の《境界》に向けて飛び立とうとしていた。このまま飛ばれると《境界》を越えて死者が出る可能性がある。それを知ったエンジンは、全員を捜し出して脱出しようと試みる。
絵コンテ;垂直落下のカーチェイスは見応えが凄い、ギャグは不要
キャラデザ;
美術;
音響;</t>
    <rPh sb="2" eb="3">
      <t>ワ</t>
    </rPh>
    <rPh sb="11" eb="12">
      <t>ワ</t>
    </rPh>
    <rPh sb="13" eb="14">
      <t>ツイ</t>
    </rPh>
    <rPh sb="37" eb="39">
      <t>テンカイ</t>
    </rPh>
    <rPh sb="46" eb="47">
      <t>テキ</t>
    </rPh>
    <rPh sb="47" eb="49">
      <t>イショウ</t>
    </rPh>
    <rPh sb="51" eb="53">
      <t>トッパ</t>
    </rPh>
    <rPh sb="200" eb="204">
      <t>スイチョクラッカ</t>
    </rPh>
    <rPh sb="212" eb="214">
      <t>ミゴタ</t>
    </rPh>
    <rPh sb="216" eb="217">
      <t>スゴ</t>
    </rPh>
    <rPh sb="223" eb="225">
      <t>フヨウ</t>
    </rPh>
    <phoneticPr fontId="1"/>
  </si>
  <si>
    <t>演出:挿入歌含め馬鹿女とバイクに思い入れが無いと辛い。沼地が良い
脚本:沼地フィッシングとハンティングを掘り下げる方が面白い。馬鹿女とやや馬鹿ロボ子のサーキットのバイク遊びは中年慰撫にしか見えず辛い
絵コンテ:蓮根の引き抜き、鴨の手捌き、
キャラデザ:記号的キャラが喋り過ぎないなら良いのに
美術:霞ヶ浦の沼地の蓮根、鴫の群れ、魚とのしじま、夕暮れに馴染む鷺の群れ、茂木サーキットへの茂み、何もかも美しい。ARアプリが過ぎし日の牛久大仏、富士山、未来と隔絶を映す</t>
    <phoneticPr fontId="1"/>
  </si>
  <si>
    <t>脚本:田所視点の太田と柏田。太田以外の方がメインのが面白く虐め感も無く良い
絵コンテ:西部劇決闘でたなびくマントの田淵など4人は良い。柏田のギャグ絵と笑い堪えるデフォルメの往復は良い
キャラデザ:柏田が可愛く感じるかが分水嶺。合わない私には苦痛
美術:適当キリンギャグの受けも分水嶺か
音響:
ある意味で人間のピュグマリオン化願望で機械じかけのマリーと同じ構造だが人物造詣とギャグ深度がターゲットの広さか</t>
    <phoneticPr fontId="1"/>
  </si>
  <si>
    <t xml:space="preserve">
演出;μこそダメージ系服が好き？Ｗ
脚本;ついに幕を開けた学園祭。キョウヤ、μ、ソウジはそれぞれのスタイルで注目を集める。そんな中、JUNEのライブに訪れたクリオスは、彼の歌声に心を動かされ、自らの “目的”と向き合う葛藤に揺れる。熱気に包まれた学園祭は、不穏な影をまとい後夜祭へ……。
絵コンテ;コント、モブシーンと見せ場の対比的出来栄えが明確。JUNEのライブ感ゼロの狙いとクリオスとのイデア葛藤は、JUNEの憎悪ラストで照らし返される。ゆっくりパンされるJUNEの怖さが丸戸史明らしさを出す
キャラデザ;μの軽さと突き抜け度が寧ろ良い
美術;
音響;ダサいキョウヤがラップダン調で盛り上げる</t>
    <rPh sb="11" eb="12">
      <t>ケイ</t>
    </rPh>
    <rPh sb="12" eb="13">
      <t>フク</t>
    </rPh>
    <rPh sb="14" eb="15">
      <t>ス</t>
    </rPh>
    <rPh sb="160" eb="161">
      <t>ミ</t>
    </rPh>
    <rPh sb="162" eb="163">
      <t>バ</t>
    </rPh>
    <rPh sb="164" eb="166">
      <t>タイヒ</t>
    </rPh>
    <rPh sb="166" eb="167">
      <t>テキ</t>
    </rPh>
    <rPh sb="167" eb="170">
      <t>デキバ</t>
    </rPh>
    <rPh sb="172" eb="174">
      <t>メイカク</t>
    </rPh>
    <rPh sb="183" eb="184">
      <t>カン</t>
    </rPh>
    <rPh sb="187" eb="188">
      <t>ネラ</t>
    </rPh>
    <rPh sb="199" eb="201">
      <t>カットウ</t>
    </rPh>
    <rPh sb="208" eb="210">
      <t>ゾウオ</t>
    </rPh>
    <rPh sb="214" eb="215">
      <t>テ</t>
    </rPh>
    <rPh sb="217" eb="218">
      <t>カエ</t>
    </rPh>
    <rPh sb="236" eb="237">
      <t>コワ</t>
    </rPh>
    <rPh sb="239" eb="241">
      <t>マルド</t>
    </rPh>
    <rPh sb="241" eb="243">
      <t>フミアキ</t>
    </rPh>
    <rPh sb="247" eb="248">
      <t>ダ</t>
    </rPh>
    <rPh sb="258" eb="259">
      <t>カル</t>
    </rPh>
    <rPh sb="261" eb="262">
      <t>ツ</t>
    </rPh>
    <rPh sb="263" eb="264">
      <t>ヌ</t>
    </rPh>
    <rPh sb="265" eb="266">
      <t>ド</t>
    </rPh>
    <rPh sb="267" eb="268">
      <t>ムシ</t>
    </rPh>
    <rPh sb="269" eb="270">
      <t>ヨ</t>
    </rPh>
    <rPh sb="292" eb="293">
      <t>シラ</t>
    </rPh>
    <rPh sb="294" eb="295">
      <t>モ</t>
    </rPh>
    <rPh sb="296" eb="297">
      <t>ア</t>
    </rPh>
    <phoneticPr fontId="1"/>
  </si>
  <si>
    <t>点
演出;料理対決前後の任侠仕上げ、コント畳みが面白い
脚本;赫連景は港で商船を待ち続けていたが、葉佳瑶の姿はどこにもなかった。落ち込む赫連景の前に現れたのは、金陵で有名なオネエ系男子・趙啓軒（ジャオ・チーシュエン）。彼は人懐っこく、赫連景を「天上居」へ食事に連れて行く。一方、葉佳瑶も金陵に到着し、ちょうど「天上居」で厨房補佐の募集を見つける。「天上居」の女将は候補者に料理の腕前を見せるように指示。葉佳瑶は「海老のガーリック春雨蒸し」を作ることに。その頃、赫連景は趙啓軒に、自分が探している人物のことを「天上居」の店内で説明していた。まもなく料理が運ばれ、その独特な味と盛り付けに、赫連景は「まさか…」と疑念を抱く。厨房へ駆け込んで確かめようとするが、そこに彼女の姿はなかった。落ち込みながら引き返そうとした瞬間、不意に葉佳瑶の姿を目にする。
絵コンテ;赫連景と趙啓軒のダル絡み
キャラデザ;
美術;料理の丁寧さ
音響;</t>
    <rPh sb="5" eb="9">
      <t>リョウリタイケツ</t>
    </rPh>
    <rPh sb="9" eb="11">
      <t>ゼンゴ</t>
    </rPh>
    <rPh sb="12" eb="14">
      <t>ニンキョウ</t>
    </rPh>
    <rPh sb="14" eb="16">
      <t>シア</t>
    </rPh>
    <rPh sb="21" eb="22">
      <t>タタ</t>
    </rPh>
    <rPh sb="24" eb="26">
      <t>オモシロ</t>
    </rPh>
    <rPh sb="389" eb="390">
      <t>カラ</t>
    </rPh>
    <rPh sb="402" eb="404">
      <t>リョウリ</t>
    </rPh>
    <rPh sb="405" eb="407">
      <t>テイネイ</t>
    </rPh>
    <phoneticPr fontId="1"/>
  </si>
  <si>
    <t>65点
演出:
脚本:
絵コンテ:ホワイトデーに天邪鬼的ムーブで罵声を浴びせる太田は殴り倒したくなるが、彼をツンデレ的に見せたい意図は上手い</t>
    <phoneticPr fontId="1"/>
  </si>
  <si>
    <t>80点、面白いw
演出:まさに悪女の黒歴史。剥かれてもミュージカル
脚本:黒歴死の連鎖が面白い。なりきり現代悪女擬きが空想悪女で塗り替えられる
絵コンテ:ガイコツマグノリア、縄ヘロ、オリジナルの服構造不明問題で躱わす性虐待w崩れたコンテはギャグこそ活路
キャラデザ:
美術:アマリリス婦人温室のみ異様に緻密
音響:</t>
    <phoneticPr fontId="1"/>
  </si>
  <si>
    <t>点
演出;死の欲動への喰らい合いが、生/性の諦念に対立することで核心に迫るか。腐敗臭のするエンドカットが巧い
脚本;自分の血が混ざっている人間は、不味くて喰べられたものではない。あやめの言葉が頭に残ってしまった比名子は、汐莉へ直接その真偽を確かめる。自分の身体の中には汐莉の血が入っているのか、そして昔、自分と会ったことがあるのか？　その問いに対して、汐莉は「あの事故」が起こる少し前の出来事について話し始めて――。
絵コンテ;美湖デートも良い
キャラデザ;信じてたのに、人でなし。食欲減退と死欲動に対する裏切りを訴える比名子の共感は難しいが口元の歪みは良い。
美術;
音響;あんなに焦がれた君の血はもう目も向けられない、ピアノとヴァイオリンの協奏のクレッシェンド</t>
    <rPh sb="5" eb="6">
      <t>シ</t>
    </rPh>
    <rPh sb="7" eb="9">
      <t>ヨクドウ</t>
    </rPh>
    <rPh sb="11" eb="12">
      <t>ク</t>
    </rPh>
    <rPh sb="14" eb="15">
      <t>ア</t>
    </rPh>
    <rPh sb="18" eb="19">
      <t>セイ</t>
    </rPh>
    <rPh sb="20" eb="21">
      <t>セイ</t>
    </rPh>
    <rPh sb="22" eb="24">
      <t>テイネン</t>
    </rPh>
    <rPh sb="25" eb="27">
      <t>タイリツ</t>
    </rPh>
    <rPh sb="32" eb="34">
      <t>カクシン</t>
    </rPh>
    <rPh sb="35" eb="36">
      <t>セマ</t>
    </rPh>
    <rPh sb="39" eb="42">
      <t>フハイシュウ</t>
    </rPh>
    <rPh sb="52" eb="53">
      <t>ウマ</t>
    </rPh>
    <rPh sb="229" eb="230">
      <t>シン</t>
    </rPh>
    <rPh sb="236" eb="237">
      <t>ヒト</t>
    </rPh>
    <rPh sb="241" eb="245">
      <t>ショクヨクゲンタイ</t>
    </rPh>
    <rPh sb="246" eb="247">
      <t>シ</t>
    </rPh>
    <rPh sb="247" eb="249">
      <t>ヨクドウ</t>
    </rPh>
    <rPh sb="250" eb="251">
      <t>タイ</t>
    </rPh>
    <rPh sb="253" eb="255">
      <t>ウラギ</t>
    </rPh>
    <rPh sb="257" eb="258">
      <t>ウッタ</t>
    </rPh>
    <rPh sb="260" eb="263">
      <t>ヒナコ</t>
    </rPh>
    <rPh sb="264" eb="266">
      <t>キョウカン</t>
    </rPh>
    <rPh sb="267" eb="268">
      <t>ムズカ</t>
    </rPh>
    <rPh sb="271" eb="273">
      <t>クチモト</t>
    </rPh>
    <rPh sb="274" eb="275">
      <t>ユガ</t>
    </rPh>
    <rPh sb="277" eb="278">
      <t>ヨ</t>
    </rPh>
    <rPh sb="292" eb="293">
      <t>コ</t>
    </rPh>
    <rPh sb="296" eb="297">
      <t>キミ</t>
    </rPh>
    <rPh sb="298" eb="299">
      <t>チ</t>
    </rPh>
    <rPh sb="302" eb="303">
      <t>メ</t>
    </rPh>
    <rPh sb="304" eb="305">
      <t>ム</t>
    </rPh>
    <rPh sb="322" eb="324">
      <t>キョウソウ</t>
    </rPh>
    <phoneticPr fontId="1"/>
  </si>
  <si>
    <t>昔日の彼方を向いて
演出;愛と誠意の新旧の差異は、人のピュグマリオン化欲望と関係性の変遷、刀と銃の対比で浮き彫られる。アモルだけが生命の輝き
脚本;ユウグレがトワサの居場所を知っているとヨイヤミに教えられ、動揺するアキラ。ユウグレに事の真相を尋ねるアキラだったが彼女の考えを尊重し、深く追求することは避けると宣言。それと同時にアキラはユウグレに対して今までとは違う気持ちを抱いていることを自覚する。一方、ユウグレへの怒りを募らせていくヨイヤミ。列車がオーミヤに到着すると決着をつけるべく、ヨイヤミとユウグレは戦闘を開始して……。
絵コンテ;暮れていく夕闇に走り込む列車がアキラとユウグレの距離、アモルの離隔が対置される。ヴァーレ婦人の愛憎と哀愁が柑橘と愛の重層を剥き虚構ならではの複雑性を巧みに映す
キャラデザ;ヨイヤミのユウグレに対するトワサ羨望と嫉妬
美術;
音響;</t>
    <rPh sb="0" eb="2">
      <t>セキジツ</t>
    </rPh>
    <rPh sb="3" eb="5">
      <t>カナタ</t>
    </rPh>
    <rPh sb="6" eb="7">
      <t>ム</t>
    </rPh>
    <rPh sb="13" eb="14">
      <t>アイ</t>
    </rPh>
    <rPh sb="15" eb="17">
      <t>セイイ</t>
    </rPh>
    <rPh sb="18" eb="20">
      <t>シンキュウ</t>
    </rPh>
    <rPh sb="21" eb="23">
      <t>サイ</t>
    </rPh>
    <rPh sb="25" eb="26">
      <t>ヒト</t>
    </rPh>
    <rPh sb="34" eb="35">
      <t>カ</t>
    </rPh>
    <rPh sb="35" eb="37">
      <t>ヨクボウ</t>
    </rPh>
    <rPh sb="38" eb="41">
      <t>カンケイセイ</t>
    </rPh>
    <rPh sb="42" eb="44">
      <t>ヘンセン</t>
    </rPh>
    <rPh sb="45" eb="46">
      <t>カタナ</t>
    </rPh>
    <rPh sb="47" eb="48">
      <t>ジュウ</t>
    </rPh>
    <rPh sb="49" eb="51">
      <t>タイヒ</t>
    </rPh>
    <rPh sb="52" eb="53">
      <t>ウ</t>
    </rPh>
    <rPh sb="54" eb="55">
      <t>ボ</t>
    </rPh>
    <rPh sb="65" eb="67">
      <t>セイメイ</t>
    </rPh>
    <rPh sb="68" eb="69">
      <t>カガヤ</t>
    </rPh>
    <rPh sb="270" eb="271">
      <t>ク</t>
    </rPh>
    <rPh sb="275" eb="277">
      <t>ユウヤミ</t>
    </rPh>
    <rPh sb="278" eb="279">
      <t>ハシ</t>
    </rPh>
    <rPh sb="280" eb="281">
      <t>コ</t>
    </rPh>
    <rPh sb="282" eb="284">
      <t>レッシャ</t>
    </rPh>
    <rPh sb="294" eb="296">
      <t>キョリ</t>
    </rPh>
    <rPh sb="301" eb="303">
      <t>リカク</t>
    </rPh>
    <rPh sb="304" eb="306">
      <t>タイチ</t>
    </rPh>
    <rPh sb="314" eb="316">
      <t>フジン</t>
    </rPh>
    <rPh sb="317" eb="319">
      <t>アイゾウ</t>
    </rPh>
    <rPh sb="320" eb="322">
      <t>アイシュウ</t>
    </rPh>
    <rPh sb="323" eb="325">
      <t>カンキツ</t>
    </rPh>
    <rPh sb="326" eb="327">
      <t>アイ</t>
    </rPh>
    <rPh sb="331" eb="332">
      <t>ム</t>
    </rPh>
    <rPh sb="333" eb="335">
      <t>キョコウ</t>
    </rPh>
    <rPh sb="340" eb="343">
      <t>フクザツセイ</t>
    </rPh>
    <rPh sb="344" eb="345">
      <t>タク</t>
    </rPh>
    <rPh sb="347" eb="348">
      <t>ウツ</t>
    </rPh>
    <rPh sb="366" eb="367">
      <t>タイ</t>
    </rPh>
    <rPh sb="372" eb="374">
      <t>センボウ</t>
    </rPh>
    <rPh sb="375" eb="377">
      <t>シット</t>
    </rPh>
    <phoneticPr fontId="1"/>
  </si>
  <si>
    <t>演出;
脚本;もしもし、フリースペースを予約したいのですが。はい、ガールズバンド時代を終わらせるためのブリーフィングで。えっ、サイト？　じゃあ、それで大丈夫です。５人でお願いします。
絵コンテ;パレオの意図的ミスがチュチュの無意識的サービス精神で意向を反転する終末
キャラデザ;
美術;
音響;</t>
    <rPh sb="101" eb="104">
      <t>イトテキ</t>
    </rPh>
    <rPh sb="112" eb="116">
      <t>ムイシキテキ</t>
    </rPh>
    <rPh sb="120" eb="122">
      <t>セイシン</t>
    </rPh>
    <rPh sb="123" eb="125">
      <t>イコウ</t>
    </rPh>
    <rPh sb="126" eb="128">
      <t>ハンテン</t>
    </rPh>
    <rPh sb="130" eb="132">
      <t>シュウマツ</t>
    </rPh>
    <phoneticPr fontId="1"/>
  </si>
  <si>
    <t>70点
演出:op,edが常に良い
脚本:遂にローがリプレイ。米国で崇拝と愛情が近接する明白シンプル情動文化、、luminateのリプレイ面白く
絵コンテ:テストステロン値、コルチゾール上昇ポーズ。常に感情表現擬似人形の登場は感情表現の自信の無さの裏返しか
キャラデザ:ヤングの姿見の会社振る舞い威力スーツ、usで未だにセクシャルロマンスが通用するかもしれない。angelaとlionelはやはりお似合い</t>
    <phoneticPr fontId="1"/>
  </si>
  <si>
    <t>演出;
脚本;詰めの甘いスケジュールに、コウ・シハクたちは納期に間に合わせようと禁止されている残業をしながらゲーム開発を進めていた。そして、ペイ・チェンの予想を上回るスピードでゲームデザインを仕上げてしまう。このままでは赤字を出すどころか、過去にリリースしたゲームのせいで増えた資金を使い切ることも難しいと頭を抱えるチェン。そこへマー・ヤンが、実は社員全員が残業してゲームの勉強をしていると密告する。それを聞いたチェンは……。男女関係なく残業代を出す文脈がオリエンタル最新
絵コンテ;
キャラデザ;
美術;
音響;</t>
    <phoneticPr fontId="1"/>
  </si>
  <si>
    <t>点
演出;加隈亜衣の猫獣人の可愛さが凄い
脚本;繋を迎えに来た猫種の獣人・キサラは、繋を意識する万理のニオイを敏感に感じ取り、威嚇する。繋はそんなキサラをたしなめ、一緒に帰ってしまう。ふたりがお似合いに見えて悔しい気持ちになる万理を、海に誘い励ます雪紘。一方、獣人居住区に帰った繋は、キサラにある思いを告げる──。
絵コンテ;
キャラデザ;嫉妬に苦しむ加隈亜衣のキサラの可愛さと飛鷹の浮世離れ感は動物の直接的意匠参照の度合い。犬人も猫人も従順の影に牙を隠す本来の意図と正反対の造詣が興味深いが、牙にヤラれるだけの人間造詣は生理的欲求以外に種族差を越えられない思想の限界を観る
美術;
音響;</t>
    <rPh sb="10" eb="13">
      <t>ネコジュウジン</t>
    </rPh>
    <rPh sb="14" eb="16">
      <t>カワイ</t>
    </rPh>
    <rPh sb="18" eb="19">
      <t>スゴ</t>
    </rPh>
    <rPh sb="170" eb="172">
      <t>シット</t>
    </rPh>
    <rPh sb="173" eb="174">
      <t>クル</t>
    </rPh>
    <rPh sb="185" eb="187">
      <t>カワイ</t>
    </rPh>
    <rPh sb="189" eb="191">
      <t>ヒダカ</t>
    </rPh>
    <rPh sb="192" eb="195">
      <t>ウキヨバナ</t>
    </rPh>
    <rPh sb="196" eb="197">
      <t>カン</t>
    </rPh>
    <rPh sb="198" eb="200">
      <t>ドウブツ</t>
    </rPh>
    <rPh sb="201" eb="204">
      <t>チョクセツテキ</t>
    </rPh>
    <rPh sb="204" eb="206">
      <t>イショウ</t>
    </rPh>
    <rPh sb="206" eb="208">
      <t>サンショウ</t>
    </rPh>
    <rPh sb="209" eb="211">
      <t>ドア</t>
    </rPh>
    <rPh sb="213" eb="214">
      <t>イヌ</t>
    </rPh>
    <rPh sb="214" eb="215">
      <t>ヒト</t>
    </rPh>
    <rPh sb="216" eb="217">
      <t>ネコ</t>
    </rPh>
    <rPh sb="217" eb="218">
      <t>ヒト</t>
    </rPh>
    <rPh sb="219" eb="221">
      <t>ジュウジュン</t>
    </rPh>
    <rPh sb="222" eb="223">
      <t>カゲ</t>
    </rPh>
    <rPh sb="224" eb="225">
      <t>キバ</t>
    </rPh>
    <rPh sb="226" eb="227">
      <t>カク</t>
    </rPh>
    <rPh sb="228" eb="230">
      <t>ホンライ</t>
    </rPh>
    <rPh sb="231" eb="233">
      <t>イト</t>
    </rPh>
    <rPh sb="234" eb="237">
      <t>セイハンタイ</t>
    </rPh>
    <rPh sb="238" eb="240">
      <t>ゾウケイ</t>
    </rPh>
    <rPh sb="241" eb="244">
      <t>キョウミフカ</t>
    </rPh>
    <rPh sb="247" eb="248">
      <t>キバ</t>
    </rPh>
    <rPh sb="256" eb="258">
      <t>ニンゲン</t>
    </rPh>
    <rPh sb="258" eb="260">
      <t>ゾウケイ</t>
    </rPh>
    <rPh sb="261" eb="264">
      <t>セイリテキ</t>
    </rPh>
    <rPh sb="264" eb="266">
      <t>ヨッキュウ</t>
    </rPh>
    <rPh sb="266" eb="268">
      <t>イガイ</t>
    </rPh>
    <rPh sb="269" eb="271">
      <t>シュゾク</t>
    </rPh>
    <rPh sb="271" eb="272">
      <t>サ</t>
    </rPh>
    <rPh sb="273" eb="274">
      <t>コ</t>
    </rPh>
    <rPh sb="279" eb="281">
      <t>シソウ</t>
    </rPh>
    <rPh sb="282" eb="284">
      <t>ゲンカイ</t>
    </rPh>
    <rPh sb="285" eb="286">
      <t>ミ</t>
    </rPh>
    <phoneticPr fontId="1"/>
  </si>
  <si>
    <t>（19話）
演出;
脚本;『ジャパンカップ』で『領域《ゾーン》』に覚醒したオベイユアマスターとタマモに敗北したオグリ。自分と2人の間に超えられぬ壁を感じ、オグリは失意に沈む。勝利への自信すらも失いかけた姿に、六平は再び意欲を取り戻させるべく、オグリをよく知る『とある人物』へと声を掛ける。
絵コンテ;目線、唸り、鉛筆で出る冒頭の北原の忸怩感が良い
キャラデザ;スーパークリーク、ディクタ、タマモクロスとオグリの有馬記念戦準備
美術;
音響;</t>
    <rPh sb="3" eb="4">
      <t>ワ</t>
    </rPh>
    <rPh sb="150" eb="152">
      <t>メセン</t>
    </rPh>
    <rPh sb="153" eb="154">
      <t>ウナ</t>
    </rPh>
    <rPh sb="156" eb="158">
      <t>エンピツ</t>
    </rPh>
    <rPh sb="159" eb="160">
      <t>デ</t>
    </rPh>
    <rPh sb="161" eb="163">
      <t>ボウトウ</t>
    </rPh>
    <rPh sb="164" eb="166">
      <t>キタハラ</t>
    </rPh>
    <rPh sb="167" eb="170">
      <t>ジクジカン</t>
    </rPh>
    <rPh sb="171" eb="172">
      <t>ヨ</t>
    </rPh>
    <rPh sb="205" eb="209">
      <t>アリマキネン</t>
    </rPh>
    <phoneticPr fontId="1"/>
  </si>
  <si>
    <t>点
演出;恩田部長のBobibiBattleの委員吐露の撮影的同時性、俺にはもうダンスしかない、その妖艶な没入感、危機感は迫真。毎回ダンス味が加味されるEDが必見
脚本;
絵コンテ;海外でロボットダンスはアニメを示すが文字通りロボットダンス回。CGの粗さが寧ろ筋肉弛緩の滑らか導線に結実する。俯きながらダンスバトル参戦するカボの緊張
キャラデザ;
美術;
音響;</t>
    <rPh sb="5" eb="7">
      <t>オンダ</t>
    </rPh>
    <rPh sb="7" eb="9">
      <t>ブチョウ</t>
    </rPh>
    <rPh sb="23" eb="27">
      <t>イイントロ</t>
    </rPh>
    <rPh sb="28" eb="30">
      <t>サツエイ</t>
    </rPh>
    <rPh sb="30" eb="31">
      <t>テキ</t>
    </rPh>
    <rPh sb="31" eb="34">
      <t>ドウジセイ</t>
    </rPh>
    <rPh sb="35" eb="36">
      <t>オレ</t>
    </rPh>
    <rPh sb="50" eb="52">
      <t>ヨウエン</t>
    </rPh>
    <rPh sb="53" eb="56">
      <t>ボツニュウカン</t>
    </rPh>
    <rPh sb="57" eb="60">
      <t>キキカン</t>
    </rPh>
    <rPh sb="61" eb="63">
      <t>ハクシン</t>
    </rPh>
    <rPh sb="64" eb="66">
      <t>マイカイ</t>
    </rPh>
    <rPh sb="69" eb="70">
      <t>アジ</t>
    </rPh>
    <rPh sb="71" eb="73">
      <t>カミ</t>
    </rPh>
    <rPh sb="79" eb="81">
      <t>ヒッケン</t>
    </rPh>
    <rPh sb="91" eb="93">
      <t>カイガイ</t>
    </rPh>
    <rPh sb="106" eb="107">
      <t>シメ</t>
    </rPh>
    <rPh sb="109" eb="112">
      <t>モジドオ</t>
    </rPh>
    <rPh sb="120" eb="121">
      <t>カイ</t>
    </rPh>
    <rPh sb="125" eb="126">
      <t>アラ</t>
    </rPh>
    <rPh sb="128" eb="129">
      <t>ムシ</t>
    </rPh>
    <rPh sb="130" eb="132">
      <t>キンニク</t>
    </rPh>
    <rPh sb="132" eb="134">
      <t>シカン</t>
    </rPh>
    <rPh sb="135" eb="136">
      <t>ナメ</t>
    </rPh>
    <rPh sb="138" eb="140">
      <t>ドウセン</t>
    </rPh>
    <rPh sb="141" eb="143">
      <t>ケツジツ</t>
    </rPh>
    <rPh sb="146" eb="147">
      <t>ウツム</t>
    </rPh>
    <rPh sb="157" eb="159">
      <t>サンセン</t>
    </rPh>
    <rPh sb="164" eb="166">
      <t>キンチョウ</t>
    </rPh>
    <phoneticPr fontId="1"/>
  </si>
  <si>
    <t>点
演出;聞こえなくても聴かせられるダンス、伝わるダンスを、低予算のCGダンスでも訴えかける秀作回。Get something out of your mind に痺れる
脚本;コンベンションで優勝する富山一凛高校。ぶん回し癖の指摘を抑えるカボ。ダサいフリにアレンジする昌谷高校エース
絵コンテ;嬉しさに震える小刻みのカボの丁寧さ。「もちろんじゃんすか」湾田の可愛さ。アイソレの下りのコントの面白さ。マイケルはDVDで動かないと、、ｗムーンウォークで捻挫の店長ｗ
キャラデザ;恩ちゃんメンタルと構造的効果的所作の凄み。バトル向きのカボへの伊折説得
美術;
音響;</t>
    <phoneticPr fontId="1"/>
  </si>
  <si>
    <t xml:space="preserve">点
演出;StudioOrangeとSAIENSU SARUの互換性はゼロだが地上波ならSARUしかない
脚本;野沢雅子89歳学園理事長の訓練だが理事長の寿命が気になる状況。実はらんまのラッキーと同じ若返り美人。ナマトメ再戦
絵コンテ;SANDAの皺の無さとリアル老人の皺の差異を考えたい。甘矢の睫毛の長さも留意。冬村と小野の性的導線と発情の境界線を端まで攻める補助線は男女の性差か成熟か
キャラデザ;母親の自殺幇助のナマトメ
美術;
音響;
</t>
    <rPh sb="31" eb="34">
      <t>ゴカンセイ</t>
    </rPh>
    <rPh sb="39" eb="42">
      <t>チジョウハ</t>
    </rPh>
    <rPh sb="56" eb="60">
      <t>ノザワマサコ</t>
    </rPh>
    <rPh sb="62" eb="63">
      <t>サイ</t>
    </rPh>
    <rPh sb="63" eb="65">
      <t>ガクエン</t>
    </rPh>
    <rPh sb="65" eb="68">
      <t>リジチョウ</t>
    </rPh>
    <rPh sb="69" eb="71">
      <t>クンレン</t>
    </rPh>
    <rPh sb="73" eb="76">
      <t>リジチョウ</t>
    </rPh>
    <rPh sb="77" eb="79">
      <t>ジュミョウ</t>
    </rPh>
    <rPh sb="80" eb="81">
      <t>キ</t>
    </rPh>
    <rPh sb="84" eb="86">
      <t>ジョウキョウ</t>
    </rPh>
    <rPh sb="87" eb="88">
      <t>ジツ</t>
    </rPh>
    <rPh sb="98" eb="99">
      <t>オナ</t>
    </rPh>
    <rPh sb="100" eb="102">
      <t>ワカガエ</t>
    </rPh>
    <rPh sb="103" eb="105">
      <t>ビジン</t>
    </rPh>
    <rPh sb="110" eb="112">
      <t>サイセン</t>
    </rPh>
    <rPh sb="124" eb="125">
      <t>シワ</t>
    </rPh>
    <rPh sb="126" eb="127">
      <t>ナ</t>
    </rPh>
    <rPh sb="132" eb="134">
      <t>ロウジン</t>
    </rPh>
    <rPh sb="135" eb="136">
      <t>シワ</t>
    </rPh>
    <rPh sb="137" eb="139">
      <t>サイ</t>
    </rPh>
    <rPh sb="140" eb="141">
      <t>カンガ</t>
    </rPh>
    <rPh sb="145" eb="146">
      <t>アマ</t>
    </rPh>
    <rPh sb="146" eb="147">
      <t>ヤ</t>
    </rPh>
    <rPh sb="148" eb="150">
      <t>マツゲ</t>
    </rPh>
    <rPh sb="151" eb="152">
      <t>ナガ</t>
    </rPh>
    <rPh sb="154" eb="156">
      <t>リュウイ</t>
    </rPh>
    <rPh sb="157" eb="159">
      <t>フユムラ</t>
    </rPh>
    <rPh sb="160" eb="162">
      <t>オノ</t>
    </rPh>
    <rPh sb="163" eb="165">
      <t>セイテキ</t>
    </rPh>
    <rPh sb="165" eb="167">
      <t>ドウセン</t>
    </rPh>
    <rPh sb="168" eb="170">
      <t>ハツジョウ</t>
    </rPh>
    <rPh sb="171" eb="174">
      <t>キョウカイセン</t>
    </rPh>
    <rPh sb="175" eb="176">
      <t>ハシ</t>
    </rPh>
    <rPh sb="178" eb="179">
      <t>セ</t>
    </rPh>
    <rPh sb="181" eb="184">
      <t>ホジョセン</t>
    </rPh>
    <rPh sb="185" eb="187">
      <t>ダンジョ</t>
    </rPh>
    <rPh sb="188" eb="190">
      <t>セイサ</t>
    </rPh>
    <rPh sb="191" eb="193">
      <t>セイジュク</t>
    </rPh>
    <rPh sb="201" eb="203">
      <t>ハハオヤ</t>
    </rPh>
    <rPh sb="204" eb="208">
      <t>ジサツホウジョ</t>
    </rPh>
    <phoneticPr fontId="1"/>
  </si>
  <si>
    <t>告白の返事にニセ彼女が手強い
演出;ふざけ演技は良いが。彩羽のちゃらけ演技の声優が変わるのが重要で残念。彩羽と真白でウザキャラが入替る
脚本;友達の妹がウザくなくなった!? 普段のウザ絡み攻撃に慣れきっていた明照は、急におしとやか清楚キャラになった彩羽に激しく動揺してしまう。そして、明照と彩羽が噛み合わないなか、スタジオ収録中のとあるすれ違いから、２人は大ゲンカをしてしまい――？真白をフリ、彩羽へ向かうか
絵コンテ;青春イベントに潰される脚本をアテレコの掘り下げで挽回する。後半の真白の告白は喋り過ぎて静止場面で対置される
キャラデザ;
美術;
音響;</t>
    <rPh sb="21" eb="23">
      <t>エンギ</t>
    </rPh>
    <rPh sb="24" eb="25">
      <t>ヨ</t>
    </rPh>
    <rPh sb="35" eb="37">
      <t>エンギ</t>
    </rPh>
    <rPh sb="38" eb="40">
      <t>セイユウ</t>
    </rPh>
    <rPh sb="41" eb="42">
      <t>カ</t>
    </rPh>
    <rPh sb="46" eb="48">
      <t>ジュウヨウ</t>
    </rPh>
    <rPh sb="49" eb="51">
      <t>ザンネン</t>
    </rPh>
    <rPh sb="55" eb="57">
      <t>マシロ</t>
    </rPh>
    <rPh sb="64" eb="66">
      <t>イレカワ</t>
    </rPh>
    <rPh sb="191" eb="193">
      <t>マシロ</t>
    </rPh>
    <rPh sb="197" eb="199">
      <t>イロハ</t>
    </rPh>
    <rPh sb="200" eb="201">
      <t>ム</t>
    </rPh>
    <rPh sb="210" eb="212">
      <t>セイシュン</t>
    </rPh>
    <rPh sb="217" eb="218">
      <t>ツブ</t>
    </rPh>
    <rPh sb="221" eb="223">
      <t>キャクホン</t>
    </rPh>
    <rPh sb="229" eb="230">
      <t>ホ</t>
    </rPh>
    <rPh sb="231" eb="232">
      <t>サ</t>
    </rPh>
    <rPh sb="234" eb="236">
      <t>バンカイ</t>
    </rPh>
    <rPh sb="239" eb="241">
      <t>コウハン</t>
    </rPh>
    <rPh sb="242" eb="244">
      <t>マシロ</t>
    </rPh>
    <rPh sb="245" eb="247">
      <t>コクハク</t>
    </rPh>
    <rPh sb="248" eb="249">
      <t>シャベ</t>
    </rPh>
    <rPh sb="250" eb="251">
      <t>ス</t>
    </rPh>
    <rPh sb="255" eb="257">
      <t>タイチ</t>
    </rPh>
    <phoneticPr fontId="1"/>
  </si>
  <si>
    <t>演出;ロマンスよりあくまでコスプレ。女子高生の顔面殴り倒す冒頭が凄まじい。昭和歩きや埃VFXに拘るタダのオタクの、ガジェット的想像力の射程を考える
脚本;遂に最強決定トーナメント戦、開幕！初戦の対戦カードは東島vs.ユカリス。続いて、一葉vs.三葉の兄弟対決となった。ショッカー戦闘員の姿になってほしいとユカリスに土下座する東島。一方で、プライドをかけた戦いを繰り広げる島村兄弟。激闘必死のトーナメントの行方は……
絵コンテ;キスで復活する仕上げもギャグで並置される。ヴイスリー反転を合気道で往なすライダーマンの惚気
キャラデザ;身体フェチ、コスプレフェチが血飛沫で映える
美術;
音響;</t>
    <rPh sb="18" eb="22">
      <t>ジョシコウセイ</t>
    </rPh>
    <rPh sb="23" eb="25">
      <t>ガンメン</t>
    </rPh>
    <rPh sb="25" eb="26">
      <t>ナグ</t>
    </rPh>
    <rPh sb="27" eb="28">
      <t>タオ</t>
    </rPh>
    <rPh sb="29" eb="31">
      <t>ボウトウ</t>
    </rPh>
    <rPh sb="32" eb="33">
      <t>スサ</t>
    </rPh>
    <rPh sb="37" eb="39">
      <t>ショウワ</t>
    </rPh>
    <rPh sb="39" eb="40">
      <t>アル</t>
    </rPh>
    <rPh sb="42" eb="43">
      <t>ホコリ</t>
    </rPh>
    <rPh sb="47" eb="48">
      <t>コダワ</t>
    </rPh>
    <rPh sb="62" eb="63">
      <t>テキ</t>
    </rPh>
    <rPh sb="63" eb="66">
      <t>ソウゾウリョク</t>
    </rPh>
    <rPh sb="67" eb="69">
      <t>シャテイ</t>
    </rPh>
    <rPh sb="70" eb="71">
      <t>カンガ</t>
    </rPh>
    <rPh sb="216" eb="218">
      <t>フッカツ</t>
    </rPh>
    <rPh sb="220" eb="222">
      <t>シア</t>
    </rPh>
    <rPh sb="228" eb="230">
      <t>ヘイチ</t>
    </rPh>
    <rPh sb="239" eb="241">
      <t>ハンテン</t>
    </rPh>
    <rPh sb="242" eb="245">
      <t>アイキドウ</t>
    </rPh>
    <rPh sb="246" eb="247">
      <t>イ</t>
    </rPh>
    <rPh sb="256" eb="258">
      <t>ノロケ</t>
    </rPh>
    <rPh sb="265" eb="267">
      <t>シンタイ</t>
    </rPh>
    <rPh sb="279" eb="282">
      <t>チシブキ</t>
    </rPh>
    <rPh sb="283" eb="284">
      <t>ハ</t>
    </rPh>
    <phoneticPr fontId="1"/>
  </si>
  <si>
    <t>22話）
演出;
脚本;皇帝の一行に紛れ込んでいた『九尾の影狐』の構成員によるドラゴンの襲撃。駆けつけたアンセム、そしてテルムの活躍によって事なきを得るも、度重なる襲撃に内通者がいると判断した皇帝は、クライを自身のそばで護衛させることに。一方、クライに不信感を抱いていたテルムはとある結論に達した。クライが『狐』の構成員であると……。狐を巡る勘違い。そのことがクライ、テルム、ケチャにとって思いもよらぬ事態を招く。
絵コンテ;リィズの登場もシーツおばけも崩れ過ぎ、、どこにでも転がるドラゴン死体の天丼が熱い
キャラデザ;クリスのツンデレも安定する
美術;
音響;
ED:</t>
    <rPh sb="2" eb="3">
      <t>ワ</t>
    </rPh>
    <rPh sb="217" eb="219">
      <t>トウジョウ</t>
    </rPh>
    <rPh sb="227" eb="228">
      <t>クズ</t>
    </rPh>
    <rPh sb="229" eb="230">
      <t>ス</t>
    </rPh>
    <rPh sb="238" eb="239">
      <t>コロ</t>
    </rPh>
    <rPh sb="245" eb="247">
      <t>シタイ</t>
    </rPh>
    <rPh sb="248" eb="250">
      <t>テンドン</t>
    </rPh>
    <rPh sb="251" eb="252">
      <t>アツ</t>
    </rPh>
    <rPh sb="269" eb="271">
      <t>アンテイ</t>
    </rPh>
    <phoneticPr fontId="1"/>
  </si>
  <si>
    <t>21話）
演出;
脚本;宝具に目がくらみ引き受けた皇帝の護衛依頼。仕方なくメンバー集めに動くクライは、相変わらずノリと勢いで決めていく。テルム、ケチャチャッカ、クリュス、キルナイト・バージョンアルファ、そしてクライ。ここにドリームチームが結成された！　厳戒態勢の中、外遊へと向かう皇帝一行。クリュスと近衛団長フランツに怒られながらも緊張感皆無で護衛に参加するクライ。そうして何事もなく初日を終えたかに思えたが……。
絵コンテ;
キャラデザ;ひたすた絨毯とバカンス堪能で馬耳東風のサイコパスなクライが面白い。常に起こるエルフも好対照
美術;
音響;
ED:</t>
    <rPh sb="2" eb="3">
      <t>ワ</t>
    </rPh>
    <rPh sb="224" eb="226">
      <t>ジュウタン</t>
    </rPh>
    <rPh sb="231" eb="233">
      <t>タンノウ</t>
    </rPh>
    <rPh sb="234" eb="238">
      <t>バジトウフウ</t>
    </rPh>
    <rPh sb="249" eb="251">
      <t>オモシロ</t>
    </rPh>
    <rPh sb="253" eb="254">
      <t>ツネ</t>
    </rPh>
    <rPh sb="255" eb="256">
      <t>オ</t>
    </rPh>
    <rPh sb="262" eb="265">
      <t>コウタイショウ</t>
    </rPh>
    <phoneticPr fontId="1"/>
  </si>
  <si>
    <r>
      <t>20話）異世界</t>
    </r>
    <r>
      <rPr>
        <sz val="11"/>
        <color theme="1"/>
        <rFont val="Microsoft JhengHei"/>
        <family val="2"/>
        <charset val="128"/>
      </rPr>
      <t>ヤレヤレ系</t>
    </r>
    <r>
      <rPr>
        <sz val="11"/>
        <color theme="1"/>
        <rFont val="游ゴシック"/>
        <family val="2"/>
        <charset val="128"/>
        <scheme val="minor"/>
      </rPr>
      <t>らんま
演出;
脚本;バカンスを謳歌し、３週間ぶりに帝都へ帰還したクライ。終わっていたはずの『白剣の集い』は帝都で起こった抗争のため延期されていた。渋々参加するクライの目の前で、狐面の暗殺者によって皇帝が狙われるという事件が発生。皇帝暗殺を目論むのは巨大犯罪組織『九尾の影狐（ナインテイル・シャドウフォックス）』。組織の全貌も全てが謎に包まれた敵から皇帝を守るため、クライに護衛依頼が打診される。
絵コンテ;
キャラデザ;
美術;法具嘘判定Truetearsｗ
音響;監督と音響をかねるたかたまさひろの抽斗の多さ</t>
    </r>
    <rPh sb="2" eb="3">
      <t>ワ</t>
    </rPh>
    <rPh sb="4" eb="7">
      <t>イセカイ</t>
    </rPh>
    <rPh sb="11" eb="12">
      <t>ケイ</t>
    </rPh>
    <rPh sb="227" eb="229">
      <t>ホウグ</t>
    </rPh>
    <rPh sb="229" eb="232">
      <t>ウソハンテイ</t>
    </rPh>
    <rPh sb="246" eb="248">
      <t>カントク</t>
    </rPh>
    <rPh sb="249" eb="251">
      <t>オンキョウ</t>
    </rPh>
    <rPh sb="263" eb="265">
      <t>ヒキダシ</t>
    </rPh>
    <rPh sb="266" eb="267">
      <t>オオ</t>
    </rPh>
    <phoneticPr fontId="1"/>
  </si>
  <si>
    <t>19話）
演出;
脚本;バレル盗賊団によって街は制圧され、リィズ達は捕まってしまった。いまだ姿を見せないクライをあぶり出すため人質に手をかけようとするバレル一味。だが突然、地底人（アンダーマン）の襲撃を受ける。無数のアンダーマン達を率いていたのは、なんとクライ！　さらにドラゴンまで現れて場は混沌と化す。次々と起こる予測不能の事態に戸惑うバレル盗賊団。そんな彼らの前に現れる笑う骸骨の仮面を被った３人組――。折角地底人、ドラゴン、髑髏仮面と役者揃いなら混戦を期待したい
絵コンテ;カエル化して泣き叫ぶティナｗ
キャラデザ;
美術;
音響;</t>
    <rPh sb="2" eb="3">
      <t>ワ</t>
    </rPh>
    <phoneticPr fontId="1"/>
  </si>
  <si>
    <t>18話）ずっと笑う逆風評被害ヤレヤレもの
演出;アーノルド痩身ギャグを一杯誘う
脚本;なんてキモイ動きｗアーノルド偽物コントが面白すぎ
絵コンテ;ティノちゃんコテコテなJOJO仮面の逃亡対応。止め絵の多用も筋書きで見せる元祖鉄腕アトム。たかた監督の太もも，尻の健康的な天丼。背後でヤラれるポテドラゴスｗ
キャラデザ;リーズのアストロ球団ｗ適当なポテドラゴスのデザインでも強いｗ
美術;
音響;スーパーティノと魔法少女意匠のうまさをアーノルド勝利で往なすｗ
OP:
ED:</t>
    <phoneticPr fontId="1"/>
  </si>
  <si>
    <t>17話）絵コンテ秀逸回
演出;逆風評被害で好感度を上げるアーノルド
脚本;訓練縛り休暇の嘆きの亡霊をアーノルドが追う。雷聖、オーク、火星
絵コンテ;冒頭からティナをボコる。クライの台詞と反比例する情景構図が巧い
キャラデザ;衛生兵の兜ハートｗ
美術;
音響;
OP:
ED:ラップに寄席も混ぜる</t>
    <rPh sb="2" eb="3">
      <t>ワ</t>
    </rPh>
    <rPh sb="4" eb="5">
      <t>エ</t>
    </rPh>
    <rPh sb="8" eb="10">
      <t>シュウイツ</t>
    </rPh>
    <rPh sb="10" eb="11">
      <t>カイ</t>
    </rPh>
    <rPh sb="15" eb="16">
      <t>ギャク</t>
    </rPh>
    <rPh sb="16" eb="20">
      <t>フウヒョウヒガイ</t>
    </rPh>
    <rPh sb="21" eb="24">
      <t>コウカンド</t>
    </rPh>
    <rPh sb="25" eb="26">
      <t>ア</t>
    </rPh>
    <rPh sb="37" eb="39">
      <t>クンレン</t>
    </rPh>
    <rPh sb="39" eb="40">
      <t>シバ</t>
    </rPh>
    <rPh sb="41" eb="43">
      <t>キュウカ</t>
    </rPh>
    <rPh sb="44" eb="45">
      <t>ナゲ</t>
    </rPh>
    <rPh sb="47" eb="49">
      <t>ボウレイ</t>
    </rPh>
    <rPh sb="56" eb="57">
      <t>オ</t>
    </rPh>
    <rPh sb="59" eb="60">
      <t>カミナリ</t>
    </rPh>
    <rPh sb="60" eb="61">
      <t>セイ</t>
    </rPh>
    <rPh sb="66" eb="68">
      <t>カセイ</t>
    </rPh>
    <rPh sb="74" eb="76">
      <t>ボウトウ</t>
    </rPh>
    <rPh sb="90" eb="92">
      <t>セリフ</t>
    </rPh>
    <rPh sb="93" eb="96">
      <t>ハンピレイ</t>
    </rPh>
    <rPh sb="98" eb="100">
      <t>ジョウケイ</t>
    </rPh>
    <rPh sb="100" eb="102">
      <t>コウズ</t>
    </rPh>
    <rPh sb="103" eb="104">
      <t>ウマ</t>
    </rPh>
    <rPh sb="112" eb="115">
      <t>エイセイヘイ</t>
    </rPh>
    <rPh sb="116" eb="117">
      <t>カブト</t>
    </rPh>
    <rPh sb="141" eb="143">
      <t>ヨセ</t>
    </rPh>
    <rPh sb="144" eb="145">
      <t>マ</t>
    </rPh>
    <phoneticPr fontId="1"/>
  </si>
  <si>
    <t>16話）　丁寧でキレイなウィッチウォッチ
演出;
脚本;クライの面倒くさがりの精度が上がる
絵コンテ;ティナの太股に賭けるコントの多様さ
キャラデザ;キャラ毎の魅力面だけをギャグに使い回すコントの手腕がZEROｚの画力と掛け合える巧さを感じる
美術;
音響;
ED:ラップのウマさ本気で関心</t>
    <rPh sb="5" eb="7">
      <t>テイネイ</t>
    </rPh>
    <rPh sb="32" eb="34">
      <t>メンドウ</t>
    </rPh>
    <rPh sb="39" eb="41">
      <t>セイド</t>
    </rPh>
    <rPh sb="42" eb="43">
      <t>ア</t>
    </rPh>
    <rPh sb="78" eb="79">
      <t>ゴト</t>
    </rPh>
    <rPh sb="80" eb="83">
      <t>ミリョクメン</t>
    </rPh>
    <rPh sb="90" eb="91">
      <t>ツカ</t>
    </rPh>
    <rPh sb="92" eb="93">
      <t>マワ</t>
    </rPh>
    <rPh sb="98" eb="100">
      <t>シュワン</t>
    </rPh>
    <rPh sb="107" eb="109">
      <t>ガリョク</t>
    </rPh>
    <rPh sb="110" eb="111">
      <t>カ</t>
    </rPh>
    <rPh sb="112" eb="113">
      <t>ア</t>
    </rPh>
    <rPh sb="115" eb="116">
      <t>ウマ</t>
    </rPh>
    <rPh sb="118" eb="119">
      <t>カン</t>
    </rPh>
    <rPh sb="140" eb="142">
      <t>ホンキ</t>
    </rPh>
    <rPh sb="143" eb="145">
      <t>カンシン</t>
    </rPh>
    <phoneticPr fontId="1"/>
  </si>
  <si>
    <t>15話）　面白い
演出;1期に比して淡白な画面創りが懸念
脚本;1期と2期を繋ぐ思い出キャラ紹介回
絵コンテ;ティナの肉欲の影で淡々と進めるクライの安定。人攫い戦闘は淡白
キャラデザ;コテコテヤンキードレッドとデブが良い
美術;
音響;
OP:1期よりカロリーは抑え目だが物語構造の皮肉性をより象徴する構造、最期は止め過ぎ
ED:次回予告のラップのP丸の仕事の巧さ</t>
    <rPh sb="2" eb="3">
      <t>ワ</t>
    </rPh>
    <rPh sb="5" eb="7">
      <t>オモシロ</t>
    </rPh>
    <rPh sb="13" eb="14">
      <t>キ</t>
    </rPh>
    <rPh sb="15" eb="16">
      <t>ヒ</t>
    </rPh>
    <rPh sb="18" eb="20">
      <t>タンパク</t>
    </rPh>
    <rPh sb="21" eb="23">
      <t>ガメン</t>
    </rPh>
    <rPh sb="23" eb="24">
      <t>ツク</t>
    </rPh>
    <rPh sb="26" eb="28">
      <t>ケネン</t>
    </rPh>
    <rPh sb="33" eb="34">
      <t>キ</t>
    </rPh>
    <rPh sb="36" eb="37">
      <t>キ</t>
    </rPh>
    <rPh sb="38" eb="39">
      <t>ツナ</t>
    </rPh>
    <rPh sb="40" eb="41">
      <t>オモ</t>
    </rPh>
    <rPh sb="42" eb="43">
      <t>デ</t>
    </rPh>
    <rPh sb="46" eb="48">
      <t>ショウカイ</t>
    </rPh>
    <rPh sb="48" eb="49">
      <t>カイ</t>
    </rPh>
    <rPh sb="59" eb="61">
      <t>ニクヨク</t>
    </rPh>
    <rPh sb="62" eb="63">
      <t>カゲ</t>
    </rPh>
    <rPh sb="64" eb="66">
      <t>タンタン</t>
    </rPh>
    <rPh sb="67" eb="68">
      <t>スス</t>
    </rPh>
    <rPh sb="74" eb="76">
      <t>アンテイ</t>
    </rPh>
    <rPh sb="77" eb="79">
      <t>ヒトサラ</t>
    </rPh>
    <rPh sb="80" eb="82">
      <t>セントウ</t>
    </rPh>
    <rPh sb="83" eb="85">
      <t>タンパク</t>
    </rPh>
    <rPh sb="108" eb="109">
      <t>イ</t>
    </rPh>
    <rPh sb="123" eb="124">
      <t>キ</t>
    </rPh>
    <rPh sb="131" eb="132">
      <t>オサ</t>
    </rPh>
    <rPh sb="133" eb="134">
      <t>メ</t>
    </rPh>
    <rPh sb="136" eb="140">
      <t>モノガタリコウゾウ</t>
    </rPh>
    <rPh sb="141" eb="144">
      <t>ヒニクセイ</t>
    </rPh>
    <rPh sb="147" eb="149">
      <t>ショウチョウ</t>
    </rPh>
    <rPh sb="151" eb="153">
      <t>コウゾウ</t>
    </rPh>
    <rPh sb="154" eb="156">
      <t>サイゴ</t>
    </rPh>
    <rPh sb="157" eb="158">
      <t>ト</t>
    </rPh>
    <rPh sb="159" eb="160">
      <t>ス</t>
    </rPh>
    <phoneticPr fontId="1"/>
  </si>
  <si>
    <t>演出;田舎偽聖女悪女と転生悪女と半神人の周縁性の多層性を、拳の悪女で壊すのみならず。悔恨への責任が未来を示すか？
脚本;テレネッツァとの戦闘で力を使い果たし、昏睡状態となったスカーレット。一方ジュリアスは、“もう一人の裏切り者”の正体を突き止めていた。裏切りの理由を問いただそうとしたその時、パルミア教の計画が動き出す。魔物の侵攻、周辺国からの戦線布告……重大な危機に瀕したパリスタン王国。そんな中、ようやく狂犬姫が目を覚まし“拳”を振るう。「寝起きはやはりこれに限りますね」――裏切り者たちの真実が明かされる。
絵コンテ;ディアナの無力感の悔恨の描写が良い
キャラデザ;忸怩、悔恨、笑顔、暗いサーニャが良い
美術;
音響;</t>
    <rPh sb="3" eb="5">
      <t>イナカ</t>
    </rPh>
    <rPh sb="5" eb="6">
      <t>ニセ</t>
    </rPh>
    <rPh sb="6" eb="8">
      <t>セイジョ</t>
    </rPh>
    <rPh sb="8" eb="10">
      <t>アクジョ</t>
    </rPh>
    <rPh sb="11" eb="13">
      <t>テンセイ</t>
    </rPh>
    <rPh sb="13" eb="15">
      <t>アクジョ</t>
    </rPh>
    <rPh sb="16" eb="18">
      <t>ハンシン</t>
    </rPh>
    <rPh sb="18" eb="19">
      <t>ヒト</t>
    </rPh>
    <rPh sb="20" eb="23">
      <t>シュウエンセイ</t>
    </rPh>
    <rPh sb="24" eb="27">
      <t>タソウセイ</t>
    </rPh>
    <rPh sb="29" eb="30">
      <t>コブシ</t>
    </rPh>
    <rPh sb="31" eb="33">
      <t>アクジョ</t>
    </rPh>
    <rPh sb="34" eb="35">
      <t>コワ</t>
    </rPh>
    <rPh sb="42" eb="44">
      <t>カイコン</t>
    </rPh>
    <rPh sb="46" eb="48">
      <t>セキニン</t>
    </rPh>
    <rPh sb="49" eb="51">
      <t>ミライ</t>
    </rPh>
    <rPh sb="52" eb="53">
      <t>シメ</t>
    </rPh>
    <rPh sb="267" eb="270">
      <t>ムリョクカン</t>
    </rPh>
    <rPh sb="271" eb="273">
      <t>カイコン</t>
    </rPh>
    <rPh sb="274" eb="276">
      <t>ビョウシャ</t>
    </rPh>
    <rPh sb="277" eb="278">
      <t>ヨ</t>
    </rPh>
    <rPh sb="286" eb="288">
      <t>ジクジ</t>
    </rPh>
    <rPh sb="289" eb="291">
      <t>カイコン</t>
    </rPh>
    <rPh sb="292" eb="294">
      <t>エガオ</t>
    </rPh>
    <rPh sb="295" eb="296">
      <t>クラ</t>
    </rPh>
    <rPh sb="302" eb="303">
      <t>ヨ</t>
    </rPh>
    <phoneticPr fontId="1"/>
  </si>
  <si>
    <t>86話）
演出;ロック調のカルテットスターと五線譜
脚本;エターナルアイプリとリング姫の記憶の取り戻しの大会へ
絵コンテ;ドッキリ台本を抱えるつむぎ人形の可愛さ
キャラデザ;ダークカルテットスターｗ
美術;
音響;ロック調のカルテットスターだがダンスは少しださくExileにゾンビランドサガ劇場版の香、、</t>
    <rPh sb="11" eb="12">
      <t>シラ</t>
    </rPh>
    <rPh sb="22" eb="25">
      <t>ゴセンフ</t>
    </rPh>
    <rPh sb="42" eb="43">
      <t>ヒメ</t>
    </rPh>
    <rPh sb="44" eb="46">
      <t>キオク</t>
    </rPh>
    <rPh sb="47" eb="48">
      <t>ト</t>
    </rPh>
    <rPh sb="49" eb="50">
      <t>モド</t>
    </rPh>
    <rPh sb="52" eb="54">
      <t>タイカイ</t>
    </rPh>
    <rPh sb="65" eb="67">
      <t>ダイホン</t>
    </rPh>
    <rPh sb="68" eb="69">
      <t>カカ</t>
    </rPh>
    <rPh sb="74" eb="76">
      <t>ニンギョウ</t>
    </rPh>
    <rPh sb="77" eb="79">
      <t>カワイ</t>
    </rPh>
    <rPh sb="126" eb="127">
      <t>スコ</t>
    </rPh>
    <rPh sb="145" eb="148">
      <t>ゲキジョウバン</t>
    </rPh>
    <rPh sb="149" eb="150">
      <t>カオリ</t>
    </rPh>
    <phoneticPr fontId="1"/>
  </si>
  <si>
    <t>演出;砂の城の魔界感ｗ花火に至るまでの喜ぶ大鳥と月菜は可愛いが、、、絵描きオタ男子がオタ女子を救いつつ社交性と自意識を身に着けていない図式が継続
脚本;今日は待ちに待った海の日！駅前には、2-Aのクラスメイトたちが集まっている。記念撮影をしている辺見や、はしゃいでいる佐久間。みんなの楽しそうな雰囲気を感じながら、はじめての経験に、すこしそわそわしている月菜。ふと見ると、大鳥も同じようにそわそわしていることに気づき、微笑む二人。あたりは日が落ちて、すっかり夜。みんな、まだまだ遊び足りない様子で——。
絵コンテ;千葉と出口の競泳が巧い
キャラデザ;塩水で萎える月菜は可愛いが抑も吸血鬼がビーチ。。溺れる大鳥とのセットが良い
美術;大鳥の花火と同級生の構図の水彩画感は丁寧で大鳥の口元発現も重要
音響;</t>
    <rPh sb="3" eb="4">
      <t>スナ</t>
    </rPh>
    <rPh sb="5" eb="6">
      <t>シロ</t>
    </rPh>
    <rPh sb="7" eb="9">
      <t>マカイ</t>
    </rPh>
    <rPh sb="9" eb="10">
      <t>カン</t>
    </rPh>
    <rPh sb="11" eb="13">
      <t>ハナビ</t>
    </rPh>
    <rPh sb="14" eb="15">
      <t>イタ</t>
    </rPh>
    <rPh sb="19" eb="20">
      <t>ヨロコ</t>
    </rPh>
    <rPh sb="21" eb="23">
      <t>オオトリ</t>
    </rPh>
    <rPh sb="24" eb="25">
      <t>ツキ</t>
    </rPh>
    <rPh sb="25" eb="26">
      <t>ナ</t>
    </rPh>
    <rPh sb="27" eb="29">
      <t>カワイ</t>
    </rPh>
    <rPh sb="67" eb="69">
      <t>ズシキ</t>
    </rPh>
    <rPh sb="70" eb="72">
      <t>ケイゾク</t>
    </rPh>
    <rPh sb="257" eb="259">
      <t>チバ</t>
    </rPh>
    <rPh sb="260" eb="262">
      <t>デグチ</t>
    </rPh>
    <rPh sb="263" eb="265">
      <t>キョウエイ</t>
    </rPh>
    <rPh sb="266" eb="267">
      <t>ウマ</t>
    </rPh>
    <rPh sb="275" eb="277">
      <t>シオミズ</t>
    </rPh>
    <rPh sb="278" eb="279">
      <t>ナ</t>
    </rPh>
    <rPh sb="281" eb="282">
      <t>ツキ</t>
    </rPh>
    <rPh sb="282" eb="283">
      <t>ナ</t>
    </rPh>
    <rPh sb="284" eb="286">
      <t>カワイ</t>
    </rPh>
    <rPh sb="288" eb="289">
      <t>ソモソ</t>
    </rPh>
    <rPh sb="290" eb="293">
      <t>キュウケツキ</t>
    </rPh>
    <rPh sb="299" eb="300">
      <t>オボ</t>
    </rPh>
    <rPh sb="302" eb="304">
      <t>オオトリ</t>
    </rPh>
    <rPh sb="310" eb="311">
      <t>ヨ</t>
    </rPh>
    <rPh sb="316" eb="318">
      <t>オオトリ</t>
    </rPh>
    <rPh sb="319" eb="321">
      <t>ハナビ</t>
    </rPh>
    <rPh sb="322" eb="325">
      <t>ドウキュウセイ</t>
    </rPh>
    <rPh sb="326" eb="328">
      <t>コウズ</t>
    </rPh>
    <rPh sb="329" eb="332">
      <t>スイサイガ</t>
    </rPh>
    <rPh sb="332" eb="333">
      <t>カン</t>
    </rPh>
    <rPh sb="334" eb="336">
      <t>テイネイ</t>
    </rPh>
    <rPh sb="337" eb="339">
      <t>オオトリ</t>
    </rPh>
    <rPh sb="340" eb="342">
      <t>クチモト</t>
    </rPh>
    <rPh sb="342" eb="344">
      <t>ハツゲン</t>
    </rPh>
    <rPh sb="345" eb="347">
      <t>ジュウヨウ</t>
    </rPh>
    <phoneticPr fontId="1"/>
  </si>
  <si>
    <t>演出;ルークもアタナシアもデフォルメが増え、直後のおはだけも露骨で面白い。王とアタナシアに付きまとう黒魔法の導線
脚本;デビュタント以降、アタナシアのもとに貴族からたくさんのパーティーへの招待状が届くもクロードはその外出を認めなかった。そこで、アタナシアはお茶会を宮殿内で開催することを決める。お茶会に招待した少女たちのなかには彼女の姿も……？
絵コンテ;虫けらの寄り付きとおはだけ王の嫉妬と威厳が対照化。お茶会の女子会とスパダリ妄想が音楽で更に盛り上がる
キャラデザ;いつの間にジェニットを招待するアタナシアの感覚変化、、物語序盤のアタナシアとの対照化がある
美術;
音響;随伴する場面ごとの豊かな変遷、変奏が地道に美しい</t>
    <rPh sb="19" eb="20">
      <t>フ</t>
    </rPh>
    <rPh sb="22" eb="24">
      <t>チョクゴ</t>
    </rPh>
    <rPh sb="30" eb="32">
      <t>ロコツ</t>
    </rPh>
    <rPh sb="33" eb="35">
      <t>オモシロ</t>
    </rPh>
    <rPh sb="37" eb="38">
      <t>オウ</t>
    </rPh>
    <rPh sb="45" eb="46">
      <t>ツ</t>
    </rPh>
    <rPh sb="50" eb="53">
      <t>クロマホウ</t>
    </rPh>
    <rPh sb="54" eb="56">
      <t>ドウセン</t>
    </rPh>
    <rPh sb="178" eb="179">
      <t>ムシ</t>
    </rPh>
    <rPh sb="182" eb="183">
      <t>ヨ</t>
    </rPh>
    <rPh sb="184" eb="185">
      <t>ツ</t>
    </rPh>
    <rPh sb="191" eb="192">
      <t>オウ</t>
    </rPh>
    <rPh sb="193" eb="195">
      <t>シット</t>
    </rPh>
    <rPh sb="196" eb="198">
      <t>イゲン</t>
    </rPh>
    <rPh sb="199" eb="202">
      <t>タイショウカ</t>
    </rPh>
    <rPh sb="204" eb="206">
      <t>チャカイ</t>
    </rPh>
    <rPh sb="207" eb="210">
      <t>ジョシカイ</t>
    </rPh>
    <rPh sb="215" eb="217">
      <t>モウソウ</t>
    </rPh>
    <rPh sb="218" eb="220">
      <t>オンガク</t>
    </rPh>
    <rPh sb="221" eb="222">
      <t>サラ</t>
    </rPh>
    <rPh sb="223" eb="224">
      <t>モ</t>
    </rPh>
    <rPh sb="225" eb="226">
      <t>ア</t>
    </rPh>
    <rPh sb="238" eb="239">
      <t>マ</t>
    </rPh>
    <rPh sb="246" eb="248">
      <t>ショウタイ</t>
    </rPh>
    <rPh sb="256" eb="258">
      <t>カンカク</t>
    </rPh>
    <rPh sb="258" eb="260">
      <t>ヘンカ</t>
    </rPh>
    <rPh sb="262" eb="264">
      <t>モノガタリ</t>
    </rPh>
    <rPh sb="264" eb="266">
      <t>ジョバン</t>
    </rPh>
    <rPh sb="274" eb="277">
      <t>タイショウカ</t>
    </rPh>
    <rPh sb="288" eb="290">
      <t>ズイハン</t>
    </rPh>
    <rPh sb="292" eb="294">
      <t>バメン</t>
    </rPh>
    <rPh sb="297" eb="298">
      <t>ユタ</t>
    </rPh>
    <rPh sb="300" eb="302">
      <t>ヘンセン</t>
    </rPh>
    <rPh sb="303" eb="305">
      <t>ヘンソウ</t>
    </rPh>
    <rPh sb="306" eb="308">
      <t>ジミチ</t>
    </rPh>
    <rPh sb="309" eb="310">
      <t>ウツク</t>
    </rPh>
    <phoneticPr fontId="1"/>
  </si>
  <si>
    <t>演出;妖精、人間、人喰い族ネパの緊張感の高まり
脚本;力が回復し、再び人型に変身できるようになったシャオヘイ。新しい任務のために出発する必要があるが、シャオバイに伝える決心がなかなかできずにいた。そんな中、近所の犬たちがトラックに載せて連れ去られる。救出に向かった先でシャオヘイが出会ったのは...？
絵コンテ;犬救出の鳴き声と止む前後の車卸しの滑らかさ。犬誘拐犯を攫う妖精対決の流動性の高さ。酔いの廻る小黒の分裂先頭
キャラデザ;
美術;
音響;</t>
    <rPh sb="3" eb="5">
      <t>ヨウセイ</t>
    </rPh>
    <rPh sb="6" eb="8">
      <t>ニンゲン</t>
    </rPh>
    <rPh sb="9" eb="11">
      <t>ヒトク</t>
    </rPh>
    <rPh sb="12" eb="13">
      <t>ゾク</t>
    </rPh>
    <rPh sb="16" eb="19">
      <t>キンチョウカン</t>
    </rPh>
    <rPh sb="20" eb="21">
      <t>タカ</t>
    </rPh>
    <rPh sb="156" eb="157">
      <t>イヌ</t>
    </rPh>
    <rPh sb="157" eb="159">
      <t>キュウシュツ</t>
    </rPh>
    <rPh sb="160" eb="161">
      <t>ナ</t>
    </rPh>
    <rPh sb="162" eb="163">
      <t>ゴエ</t>
    </rPh>
    <rPh sb="164" eb="165">
      <t>ヤ</t>
    </rPh>
    <rPh sb="166" eb="168">
      <t>ゼンゴ</t>
    </rPh>
    <rPh sb="169" eb="170">
      <t>クルマ</t>
    </rPh>
    <rPh sb="170" eb="171">
      <t>オロ</t>
    </rPh>
    <rPh sb="173" eb="174">
      <t>ナメ</t>
    </rPh>
    <rPh sb="178" eb="179">
      <t>イヌ</t>
    </rPh>
    <rPh sb="179" eb="182">
      <t>ユウカイハン</t>
    </rPh>
    <rPh sb="183" eb="184">
      <t>サラ</t>
    </rPh>
    <rPh sb="185" eb="187">
      <t>ヨウセイ</t>
    </rPh>
    <rPh sb="187" eb="189">
      <t>タイケツ</t>
    </rPh>
    <rPh sb="190" eb="193">
      <t>リュウドウセイ</t>
    </rPh>
    <rPh sb="194" eb="195">
      <t>タカ</t>
    </rPh>
    <rPh sb="197" eb="198">
      <t>ヨ</t>
    </rPh>
    <rPh sb="200" eb="201">
      <t>マワ</t>
    </rPh>
    <rPh sb="202" eb="203">
      <t>チイ</t>
    </rPh>
    <rPh sb="203" eb="204">
      <t>クロ</t>
    </rPh>
    <rPh sb="205" eb="207">
      <t>ブンレツ</t>
    </rPh>
    <rPh sb="207" eb="209">
      <t>セントウ</t>
    </rPh>
    <phoneticPr fontId="1"/>
  </si>
  <si>
    <t>点 75点
演出:ロボットにラジオ体操でロボットダンス、人間がゾンビ的の構造が面白い
脚本:なつやすみ。夏祭りの明らかに原価を無視した屋台飯と玩具w台風を往なすビームは適当も筋立ては面白い。脚本は菅原幸惠さん
絵コンテ:遊びに誘うアイススケートのポーズの社長は面白い。繰り返す鍵探しの公園前構図と巨乳女子高生アルマがサマポケ的適当さを想起するが寧ろロボットであるだけにピュグマリオンを暴力的に示す
キャラデザ:崩れすぎ、、なおきは夏休みのワンナイなのか何なのか</t>
    <phoneticPr fontId="1"/>
  </si>
  <si>
    <t>75点　マリー2イチ押し回
演出:機械じかけらしい淡白なコンテとテンポだが寧ろ棒読み感ペーパー感が味わえる
脚本:アルマちゃんと並び花火会。友達作りと見せかけアーサーのスパダリ介入で回収。ウソを続けるマリーの目撃がアーサーの嘘思い込みを強化するピュグマリオン化願望の箱庭の決意
絵コンテ:変態少女ギャグ漫画のギャグはコンテ崩れでも面白い、毒味の殺し屋。馬術でなく馬持ち上げから簀巻きw物陰に隠れるデフォルメの可愛さ。マリー2のボケとツッコミと花畑回転が面白いw
キャラデザ:
美術:</t>
    <phoneticPr fontId="1"/>
  </si>
  <si>
    <t>演出;差し込まれるスマホ縦画面と旧世界現代の接続性かノスタルジア化か。エンジンに恋焦がれ痺れる妄想少女も濃縮。罅割れた本田の夢にハルジオンの音楽は中々良いが
脚本;サーキットを走ってみたくてモビリティリゾートもてぎにやってきた二人。そこで、案内ロボットのアイザックと出会う。ガソリンとタイヤ焼けが良いなら場外爆発に巻き込まれても良い、どのみちギャグなので
絵コンテ;アイザックアシモフの電気羊の夢の束の間の暗闇はあるが。展示場の協調のために企業PRアニメ模様で背景と分離が激しく
キャラデザ;
美術;
音響;レース音響のレース野郎の中高年意匠</t>
    <rPh sb="3" eb="4">
      <t>サ</t>
    </rPh>
    <rPh sb="5" eb="6">
      <t>コ</t>
    </rPh>
    <rPh sb="12" eb="13">
      <t>タテ</t>
    </rPh>
    <rPh sb="13" eb="15">
      <t>ガメン</t>
    </rPh>
    <rPh sb="16" eb="17">
      <t>キュウ</t>
    </rPh>
    <rPh sb="17" eb="19">
      <t>セカイ</t>
    </rPh>
    <rPh sb="19" eb="21">
      <t>ゲンダイ</t>
    </rPh>
    <rPh sb="22" eb="24">
      <t>セツゾク</t>
    </rPh>
    <rPh sb="24" eb="25">
      <t>セイ</t>
    </rPh>
    <rPh sb="32" eb="33">
      <t>カ</t>
    </rPh>
    <rPh sb="40" eb="42">
      <t>コイコ</t>
    </rPh>
    <rPh sb="44" eb="45">
      <t>シビ</t>
    </rPh>
    <rPh sb="47" eb="49">
      <t>モウソウ</t>
    </rPh>
    <rPh sb="49" eb="51">
      <t>ショウジョ</t>
    </rPh>
    <rPh sb="52" eb="54">
      <t>ノウシュク</t>
    </rPh>
    <rPh sb="55" eb="57">
      <t>ヒビワ</t>
    </rPh>
    <rPh sb="59" eb="61">
      <t>ホンダ</t>
    </rPh>
    <rPh sb="62" eb="63">
      <t>ユメ</t>
    </rPh>
    <rPh sb="70" eb="72">
      <t>オンガク</t>
    </rPh>
    <rPh sb="73" eb="75">
      <t>ナカナカ</t>
    </rPh>
    <rPh sb="75" eb="76">
      <t>ヨ</t>
    </rPh>
    <rPh sb="145" eb="146">
      <t>ヤ</t>
    </rPh>
    <rPh sb="148" eb="149">
      <t>ヨ</t>
    </rPh>
    <rPh sb="152" eb="154">
      <t>ジョウガイ</t>
    </rPh>
    <rPh sb="154" eb="156">
      <t>バクハツ</t>
    </rPh>
    <rPh sb="157" eb="158">
      <t>マ</t>
    </rPh>
    <rPh sb="159" eb="160">
      <t>コ</t>
    </rPh>
    <rPh sb="164" eb="165">
      <t>ヨ</t>
    </rPh>
    <rPh sb="193" eb="196">
      <t>デンキヒツジ</t>
    </rPh>
    <rPh sb="197" eb="198">
      <t>ユメ</t>
    </rPh>
    <rPh sb="199" eb="200">
      <t>ツカ</t>
    </rPh>
    <rPh sb="201" eb="202">
      <t>マ</t>
    </rPh>
    <rPh sb="203" eb="205">
      <t>クラヤミ</t>
    </rPh>
    <rPh sb="210" eb="213">
      <t>テンジジョウ</t>
    </rPh>
    <rPh sb="214" eb="216">
      <t>キョウチョウ</t>
    </rPh>
    <rPh sb="220" eb="222">
      <t>キギョウ</t>
    </rPh>
    <rPh sb="227" eb="229">
      <t>モヨウ</t>
    </rPh>
    <rPh sb="230" eb="232">
      <t>ハイケイ</t>
    </rPh>
    <rPh sb="233" eb="235">
      <t>ブンリ</t>
    </rPh>
    <rPh sb="236" eb="237">
      <t>ハゲ</t>
    </rPh>
    <rPh sb="257" eb="259">
      <t>オンキョウ</t>
    </rPh>
    <rPh sb="263" eb="265">
      <t>ヤロウ</t>
    </rPh>
    <rPh sb="266" eb="269">
      <t>チュウコウネン</t>
    </rPh>
    <rPh sb="269" eb="271">
      <t>イショウ</t>
    </rPh>
    <phoneticPr fontId="1"/>
  </si>
  <si>
    <t>演出;美醜、生死、欲動と欲望が対置される。露骨で台詞も見苦しいが明確な意図が長刀女に引き継がれる。全体意思の部分統合は人に棲む可能性か？
脚本;引き裂かれたみもりの心と体。すぐにでもノッカーから体を取り返したいと奮起する義理の兄・ひろとしだが、霊体のみもりはそれを拒む。生き返りたくない理由が、母・みやびの存在にあることを気づいていたひろとしは、決死の覚悟でみもりに訴えかける。みもりの心を救えるのは、ひろとしか、ノッカーか……。
絵コンテ;造詣、台詞は興味深いが表層的な部分と苦しい美的構造が悔やまれる
キャラデザ;みもり母、ミズハ母、毒親と子供の意匠の重畳
美術;
音響;</t>
    <rPh sb="3" eb="5">
      <t>ビシュウ</t>
    </rPh>
    <rPh sb="6" eb="8">
      <t>セイシ</t>
    </rPh>
    <rPh sb="9" eb="11">
      <t>ヨクドウ</t>
    </rPh>
    <rPh sb="12" eb="14">
      <t>ヨクボウ</t>
    </rPh>
    <rPh sb="15" eb="17">
      <t>タイチ</t>
    </rPh>
    <rPh sb="21" eb="23">
      <t>ロコツ</t>
    </rPh>
    <rPh sb="24" eb="26">
      <t>セリフ</t>
    </rPh>
    <rPh sb="27" eb="29">
      <t>ミグル</t>
    </rPh>
    <rPh sb="32" eb="34">
      <t>メイカク</t>
    </rPh>
    <rPh sb="35" eb="37">
      <t>イト</t>
    </rPh>
    <rPh sb="38" eb="40">
      <t>ナギナタ</t>
    </rPh>
    <rPh sb="40" eb="41">
      <t>オンナ</t>
    </rPh>
    <rPh sb="42" eb="43">
      <t>ヒ</t>
    </rPh>
    <rPh sb="44" eb="45">
      <t>ツ</t>
    </rPh>
    <rPh sb="49" eb="51">
      <t>ゼンタイ</t>
    </rPh>
    <rPh sb="51" eb="53">
      <t>イシ</t>
    </rPh>
    <rPh sb="54" eb="56">
      <t>ブブン</t>
    </rPh>
    <rPh sb="56" eb="58">
      <t>トウゴウ</t>
    </rPh>
    <rPh sb="59" eb="60">
      <t>ヒト</t>
    </rPh>
    <rPh sb="61" eb="62">
      <t>ス</t>
    </rPh>
    <rPh sb="63" eb="66">
      <t>カノウセイ</t>
    </rPh>
    <rPh sb="221" eb="223">
      <t>ゾウケイ</t>
    </rPh>
    <rPh sb="224" eb="226">
      <t>セリフ</t>
    </rPh>
    <rPh sb="227" eb="230">
      <t>キョウミフカ</t>
    </rPh>
    <rPh sb="232" eb="235">
      <t>ヒョウソウテキ</t>
    </rPh>
    <rPh sb="236" eb="238">
      <t>ブブン</t>
    </rPh>
    <rPh sb="239" eb="240">
      <t>クル</t>
    </rPh>
    <rPh sb="242" eb="244">
      <t>ビテキ</t>
    </rPh>
    <rPh sb="244" eb="246">
      <t>コウゾウ</t>
    </rPh>
    <rPh sb="247" eb="248">
      <t>ク</t>
    </rPh>
    <rPh sb="262" eb="263">
      <t>ハハ</t>
    </rPh>
    <rPh sb="267" eb="268">
      <t>ハハ</t>
    </rPh>
    <rPh sb="269" eb="270">
      <t>ドク</t>
    </rPh>
    <rPh sb="270" eb="271">
      <t>オヤ</t>
    </rPh>
    <rPh sb="272" eb="274">
      <t>コドモ</t>
    </rPh>
    <rPh sb="275" eb="277">
      <t>イショウ</t>
    </rPh>
    <rPh sb="278" eb="279">
      <t>カサ</t>
    </rPh>
    <rPh sb="279" eb="280">
      <t>タタミ</t>
    </rPh>
    <phoneticPr fontId="1"/>
  </si>
  <si>
    <t>演出;サラン兵士長の怨恨をグラへ繋ぐ
脚本;晶と勇者パーティーは今後の方針について協議。最終目的が同じであることを確認し、一旦は別行動を取るということで合意した。かくして晶、アメリア、クロウの三人は首都ウルクシティへと赴く。そこで再会したリアは、晶とアメリアを王宮へと案内する。しかし、謁見の場においてウルク国の王は晶を露骨に侮り、あまつさえ身勝手な要求を口にする。それに腹を立てたアメリアをなだめるため、晶は近衛騎士と戦うことになる。
絵コンテ;近衛騎士戦闘が短いｗ
キャラデザ;ウルク国王崩すの早いｗ
美術;中央広場の噴水デカすぎギャグｗウルクシティの街並み、水路、公園、城壁、素晴らしい
音響;TOKYOLOGICの派手な音響が古風な絵柄に寧ろ似合う</t>
    <rPh sb="224" eb="226">
      <t>コノエ</t>
    </rPh>
    <rPh sb="226" eb="228">
      <t>キシ</t>
    </rPh>
    <rPh sb="228" eb="230">
      <t>セントウ</t>
    </rPh>
    <rPh sb="231" eb="232">
      <t>ミジカ</t>
    </rPh>
    <rPh sb="244" eb="246">
      <t>コクオウ</t>
    </rPh>
    <rPh sb="246" eb="247">
      <t>クズ</t>
    </rPh>
    <rPh sb="249" eb="250">
      <t>ハヤ</t>
    </rPh>
    <rPh sb="256" eb="258">
      <t>チュウオウ</t>
    </rPh>
    <rPh sb="258" eb="260">
      <t>ヒロバ</t>
    </rPh>
    <rPh sb="261" eb="263">
      <t>フンスイ</t>
    </rPh>
    <rPh sb="278" eb="280">
      <t>マチナ</t>
    </rPh>
    <rPh sb="282" eb="284">
      <t>スイロ</t>
    </rPh>
    <rPh sb="285" eb="287">
      <t>コウエン</t>
    </rPh>
    <rPh sb="288" eb="290">
      <t>ジョウヘキ</t>
    </rPh>
    <rPh sb="291" eb="293">
      <t>スバ</t>
    </rPh>
    <rPh sb="311" eb="313">
      <t>ハデ</t>
    </rPh>
    <rPh sb="314" eb="316">
      <t>オンキョウ</t>
    </rPh>
    <rPh sb="317" eb="319">
      <t>コフウ</t>
    </rPh>
    <rPh sb="320" eb="322">
      <t>エガラ</t>
    </rPh>
    <rPh sb="323" eb="324">
      <t>ムシ</t>
    </rPh>
    <rPh sb="325" eb="327">
      <t>ニア</t>
    </rPh>
    <phoneticPr fontId="1"/>
  </si>
  <si>
    <t>21話70点
演出:折角丁寧なバトルもカンマに見えて勿体無い
脚本:全体的に悪くなく少年漫画的だしゴミ3Rで有効なのだが
絵コンテ:脱出から老人、雷女までセットで徹すべきでゆるゆるに見えて勿体無い</t>
    <rPh sb="2" eb="3">
      <t>ワ</t>
    </rPh>
    <phoneticPr fontId="1"/>
  </si>
  <si>
    <t>55点
演出:桜並木に揺れる柏田、入れ替わり柏田は良い
脚本:小学生的嫌がらせのみならず罵倒で女扱いしない童貞照れ隠しの太田は本当に許せない。横田美智子の挽回を以てしても原作の脚本と人物造詣は転回できない
絵コンテ:太田なんか嫌い、エイプリルフールで崩れ去る太田は良い</t>
    <phoneticPr fontId="1"/>
  </si>
  <si>
    <t>演出;西野明日香と朔の距離感こそラムネ瓶越しの青い世界。ラスト３PはSLAM DUNKだが形而上学的解説が本作らしさ
脚本;県立図書館での一件があった翌日。学食で昼食をとっていた朔と健太に、他クラスの男子生徒・成瀬智也が話しかけてくる。智也は悠月に気があるらしく、朔と悠月が本当に付き合っているのかを知りたがっていた。「一目惚れだった」と語る智也の気持ちを無碍にできない朔は、悠月との交際があくまで"フリ"であることを明かし、恋愛指南にも協力することに。一方、ストーカー被害の渦中にある悠月のもとには、自宅ポストに宛名のない不審な郵便物が届いていた。
絵コンテ;屋上端の受水槽バルブ越し描写はラムネ瓶の中の象徴
キャラデザ;山崎賢太のキモさがよく描けている。朔取り巻きの優空や海の姉的ポジション取りが意味不明
美術;
音響;洒脱でキッチュな造詣は穏やかな音響で乗り超える</t>
    <rPh sb="3" eb="5">
      <t>ニシノ</t>
    </rPh>
    <rPh sb="5" eb="8">
      <t>アスカ</t>
    </rPh>
    <rPh sb="9" eb="10">
      <t>サク</t>
    </rPh>
    <rPh sb="11" eb="14">
      <t>キョリカン</t>
    </rPh>
    <rPh sb="19" eb="20">
      <t>ビン</t>
    </rPh>
    <rPh sb="20" eb="21">
      <t>コ</t>
    </rPh>
    <rPh sb="23" eb="24">
      <t>アオ</t>
    </rPh>
    <rPh sb="25" eb="27">
      <t>セカイ</t>
    </rPh>
    <rPh sb="45" eb="49">
      <t>ケイジジョウガク</t>
    </rPh>
    <rPh sb="49" eb="50">
      <t>テキ</t>
    </rPh>
    <rPh sb="50" eb="52">
      <t>カイセツ</t>
    </rPh>
    <rPh sb="53" eb="55">
      <t>ホンサク</t>
    </rPh>
    <rPh sb="281" eb="283">
      <t>オクジョウ</t>
    </rPh>
    <rPh sb="283" eb="284">
      <t>ハシ</t>
    </rPh>
    <rPh sb="285" eb="288">
      <t>ジュスイソウ</t>
    </rPh>
    <rPh sb="291" eb="292">
      <t>コ</t>
    </rPh>
    <rPh sb="293" eb="295">
      <t>ビョウシャ</t>
    </rPh>
    <rPh sb="299" eb="300">
      <t>ビン</t>
    </rPh>
    <rPh sb="301" eb="302">
      <t>ナカ</t>
    </rPh>
    <rPh sb="303" eb="305">
      <t>ショウチョウ</t>
    </rPh>
    <rPh sb="329" eb="330">
      <t>サク</t>
    </rPh>
    <rPh sb="330" eb="331">
      <t>ト</t>
    </rPh>
    <rPh sb="332" eb="333">
      <t>マ</t>
    </rPh>
    <rPh sb="335" eb="336">
      <t>ユウ</t>
    </rPh>
    <rPh sb="336" eb="337">
      <t>ソラ</t>
    </rPh>
    <rPh sb="338" eb="339">
      <t>ウミ</t>
    </rPh>
    <rPh sb="340" eb="342">
      <t>アネテキ</t>
    </rPh>
    <rPh sb="347" eb="348">
      <t>ト</t>
    </rPh>
    <rPh sb="350" eb="354">
      <t>イミフメイ</t>
    </rPh>
    <rPh sb="362" eb="364">
      <t>シャダツ</t>
    </rPh>
    <rPh sb="370" eb="372">
      <t>ゾウケイ</t>
    </rPh>
    <rPh sb="373" eb="374">
      <t>オダ</t>
    </rPh>
    <rPh sb="377" eb="379">
      <t>オンキョウ</t>
    </rPh>
    <rPh sb="380" eb="381">
      <t>ノ</t>
    </rPh>
    <rPh sb="382" eb="383">
      <t>コ</t>
    </rPh>
    <phoneticPr fontId="1"/>
  </si>
  <si>
    <t>点
演出;SOUJIの真面目コントを遮るμが彼の反省と相克に繋がる良いギャグ構造。JUNEの憎悪の囚人化と困惑のクオリスを新曲が盛り上げる
脚本;三枝学園に「ミラージュ」が出現！ 「XENOS」からの攻撃を受ける中、「SI-VIS」メンバーは生徒たちを守りつつ、ライブステージでの反撃を計画する。だが、「XENOS」の正体を知ったJUNEは、憎しみに囚われてしまう。激動の学園祭、いよいよクライマックス！
絵コンテ;アクションシーン予算削減は気の毒だがライブへ振り分けが正解
キャラデザ;いがみ合い友康とSOUJIはミラージュ襲撃で和解
美術;
音響;</t>
    <rPh sb="11" eb="14">
      <t>マジメ</t>
    </rPh>
    <rPh sb="18" eb="19">
      <t>サエギ</t>
    </rPh>
    <rPh sb="22" eb="23">
      <t>カレ</t>
    </rPh>
    <rPh sb="24" eb="26">
      <t>ハンセイ</t>
    </rPh>
    <rPh sb="27" eb="29">
      <t>ソウコク</t>
    </rPh>
    <rPh sb="30" eb="31">
      <t>ツナ</t>
    </rPh>
    <rPh sb="33" eb="34">
      <t>ヨ</t>
    </rPh>
    <rPh sb="38" eb="40">
      <t>コウゾウ</t>
    </rPh>
    <rPh sb="46" eb="48">
      <t>ゾウオ</t>
    </rPh>
    <rPh sb="49" eb="51">
      <t>シュウジン</t>
    </rPh>
    <rPh sb="51" eb="52">
      <t>カ</t>
    </rPh>
    <rPh sb="53" eb="55">
      <t>コンワク</t>
    </rPh>
    <rPh sb="61" eb="63">
      <t>シンキョク</t>
    </rPh>
    <rPh sb="64" eb="65">
      <t>モ</t>
    </rPh>
    <rPh sb="66" eb="67">
      <t>ア</t>
    </rPh>
    <rPh sb="216" eb="218">
      <t>ヨサン</t>
    </rPh>
    <rPh sb="218" eb="220">
      <t>サクゲン</t>
    </rPh>
    <rPh sb="221" eb="222">
      <t>キ</t>
    </rPh>
    <rPh sb="223" eb="224">
      <t>ドク</t>
    </rPh>
    <rPh sb="230" eb="231">
      <t>フ</t>
    </rPh>
    <rPh sb="232" eb="233">
      <t>ワ</t>
    </rPh>
    <rPh sb="235" eb="237">
      <t>セイカイ</t>
    </rPh>
    <rPh sb="247" eb="248">
      <t>ア</t>
    </rPh>
    <rPh sb="249" eb="251">
      <t>トモヤス</t>
    </rPh>
    <rPh sb="263" eb="265">
      <t>シュウゲキ</t>
    </rPh>
    <rPh sb="266" eb="268">
      <t>ワカイ</t>
    </rPh>
    <phoneticPr fontId="1"/>
  </si>
  <si>
    <t>75点
演出:
脚本:顔に出る太田を弄る方向性はしっかり掘り下げ甲斐があるが。。ときめきは太田と食べ物と隙間に等置される構造は良い。横手美智子さんの手練れ
絵コンテ:痛みを耐える柏田は可愛いがフリップ頼りの限界も。繋がる小田島、柏田は面白い
キャラデザ:小田島さん襲来</t>
    <phoneticPr fontId="1"/>
  </si>
  <si>
    <t>46 話　ダミアン・デズモンド劇マブ回
演出;
脚本;
絵コンテ;照れてステラを受け取るダミアン・デズモンドの可愛さ、母の愛憎を受け取りきれない息子、妬いてる朝のいきり、謝る照れ(*ﾉωﾉ)。涙を堪えて吐き出すアーニャの丁寧さ
キャラデザ;ダミアン母の捩れた息子と夫への欲望が視覚的にも豊なで複雑性がある
美術;
音響;</t>
    <rPh sb="3" eb="4">
      <t>ワ</t>
    </rPh>
    <rPh sb="15" eb="16">
      <t>ゲキ</t>
    </rPh>
    <rPh sb="18" eb="19">
      <t>カイ</t>
    </rPh>
    <rPh sb="33" eb="34">
      <t>テ</t>
    </rPh>
    <rPh sb="40" eb="41">
      <t>ウ</t>
    </rPh>
    <rPh sb="42" eb="43">
      <t>ト</t>
    </rPh>
    <rPh sb="55" eb="57">
      <t>カワイ</t>
    </rPh>
    <rPh sb="59" eb="60">
      <t>ハハ</t>
    </rPh>
    <rPh sb="61" eb="63">
      <t>アイゾウ</t>
    </rPh>
    <rPh sb="64" eb="65">
      <t>ウ</t>
    </rPh>
    <rPh sb="66" eb="67">
      <t>ト</t>
    </rPh>
    <rPh sb="72" eb="74">
      <t>ムスコ</t>
    </rPh>
    <rPh sb="75" eb="76">
      <t>ヤ</t>
    </rPh>
    <rPh sb="79" eb="80">
      <t>アサ</t>
    </rPh>
    <rPh sb="85" eb="86">
      <t>アヤマ</t>
    </rPh>
    <rPh sb="87" eb="88">
      <t>テ</t>
    </rPh>
    <rPh sb="96" eb="97">
      <t>ナミダ</t>
    </rPh>
    <rPh sb="98" eb="99">
      <t>コラ</t>
    </rPh>
    <rPh sb="101" eb="102">
      <t>ハ</t>
    </rPh>
    <rPh sb="103" eb="104">
      <t>ダ</t>
    </rPh>
    <rPh sb="110" eb="112">
      <t>テイネイ</t>
    </rPh>
    <rPh sb="124" eb="125">
      <t>ハハ</t>
    </rPh>
    <rPh sb="126" eb="127">
      <t>ネジ</t>
    </rPh>
    <rPh sb="129" eb="131">
      <t>ムスコ</t>
    </rPh>
    <rPh sb="132" eb="133">
      <t>オット</t>
    </rPh>
    <rPh sb="135" eb="137">
      <t>ヨクボウ</t>
    </rPh>
    <rPh sb="138" eb="141">
      <t>シカクテキ</t>
    </rPh>
    <rPh sb="143" eb="144">
      <t>ユタカ</t>
    </rPh>
    <rPh sb="146" eb="149">
      <t>フクザツセイ</t>
    </rPh>
    <phoneticPr fontId="1"/>
  </si>
  <si>
    <t>演出;
脚本;赫連景はずっと「天上居」の前で張り込んでおり、葉佳瑶にまとわりつくが、彼女は呆れ顔。また、豆餅を売るおじいさんから葉佳瑶の手がかりを得た夏淳于は、「天上居」にやってくる。そこには赫連景の姿もあり、2人で食事をすることに。料理が運ばれてくると、夏淳于はその盛り付けと味に、強烈な印象を思い出す。一方の赫連景は、葉佳瑶が夏淳于に会いたくないと思っていることを察し、魚の骨が喉に刺さったふりをして、夏淳于に自分を病院へ連れていくよう頼む。しかしその夜、帰宅途中の葉佳瑶の前に、思いがけず夏淳于が現れる。
絵コンテ;バンク直後の肴頭の正面カット継続はシュールで面白い。夏淳于の上裸無意味トマト入浴ｗ
キャラデザ;
美術;ケツギョの甘酢あんかけの襞襞の艶と張りが堪らない
音響;</t>
    <rPh sb="264" eb="266">
      <t>チョクゴ</t>
    </rPh>
    <rPh sb="267" eb="268">
      <t>サカナ</t>
    </rPh>
    <rPh sb="268" eb="269">
      <t>アタマ</t>
    </rPh>
    <rPh sb="270" eb="272">
      <t>ショウメン</t>
    </rPh>
    <rPh sb="275" eb="277">
      <t>ケイゾク</t>
    </rPh>
    <rPh sb="283" eb="285">
      <t>オモシロ</t>
    </rPh>
    <rPh sb="291" eb="293">
      <t>ジョウラ</t>
    </rPh>
    <rPh sb="293" eb="296">
      <t>ムイミ</t>
    </rPh>
    <rPh sb="299" eb="301">
      <t>ニュウヨク</t>
    </rPh>
    <rPh sb="318" eb="320">
      <t>アマズ</t>
    </rPh>
    <rPh sb="325" eb="326">
      <t>ヒダ</t>
    </rPh>
    <rPh sb="326" eb="327">
      <t>ヒダ</t>
    </rPh>
    <rPh sb="328" eb="329">
      <t>ツヤ</t>
    </rPh>
    <rPh sb="330" eb="331">
      <t>ハ</t>
    </rPh>
    <rPh sb="333" eb="334">
      <t>タマ</t>
    </rPh>
    <phoneticPr fontId="1"/>
  </si>
  <si>
    <t>笑顔のたえない職場です。</t>
  </si>
  <si>
    <t>原作：「笑顔のたえない職場です。」くずしろ（講談社「コミックDAYS」連載）
監督：鈴木薫
シリーズ構成：井上美緒
キャラクターデザイン：宮井加奈
音響監督：田中亮
音楽：羽岡佳　土井宏紀
音楽制作：ポニーキャニオン
アニメーション制作：Voil</t>
    <phoneticPr fontId="1"/>
  </si>
  <si>
    <t>2025年10月6日（月）～
TOKYO MX・AT-Xほか</t>
    <phoneticPr fontId="1"/>
  </si>
  <si>
    <t>とある漫画家と編集者です。
演出;深夜の妄想、昼間の妄想でずっと回す漫画家
脚本;深夜、とあるマンションの一室。新人漫画家・双見は、苦戦していた連載ネームをようやく描き上げた。早速、担当編集・佐藤に送ろうとするが、ふと「もしかして今ごろ佐藤さんは◯◯中なのでは……？」と躊躇ってしまう。アシスタント・瑞希に一蹴されてもなお、双見のよからぬ妄想は止まらず……
絵コンテ;ペン入れ、漫画を捲る、一つ一つが丁寧
キャラデザ;双見の忸怩感と奥手感と共感さクール系女子憧憬造詣
美術;ざつ旅より細かい内装、小道具、漫画品質への言及の細かさがあり丁寧
音響;怠い主人公造詣が重層的で豊かな音響で緩和
OP:漫画家、職員、編集者の世界の円環
ED:デザインベースを変えてもカラフルで面白い</t>
    <rPh sb="3" eb="6">
      <t>マンガカ</t>
    </rPh>
    <rPh sb="7" eb="10">
      <t>ヘンシュウシャ</t>
    </rPh>
    <rPh sb="17" eb="19">
      <t>シンヤ</t>
    </rPh>
    <rPh sb="20" eb="22">
      <t>モウソウ</t>
    </rPh>
    <rPh sb="23" eb="25">
      <t>ヒルマ</t>
    </rPh>
    <rPh sb="26" eb="28">
      <t>モウソウ</t>
    </rPh>
    <rPh sb="32" eb="33">
      <t>マワ</t>
    </rPh>
    <rPh sb="34" eb="37">
      <t>マンガカ</t>
    </rPh>
    <rPh sb="186" eb="187">
      <t>イ</t>
    </rPh>
    <rPh sb="189" eb="191">
      <t>マンガ</t>
    </rPh>
    <rPh sb="192" eb="193">
      <t>メク</t>
    </rPh>
    <rPh sb="195" eb="196">
      <t>ヒト</t>
    </rPh>
    <rPh sb="197" eb="198">
      <t>ヒト</t>
    </rPh>
    <rPh sb="200" eb="202">
      <t>テイネイ</t>
    </rPh>
    <rPh sb="212" eb="215">
      <t>ジクジカン</t>
    </rPh>
    <rPh sb="216" eb="218">
      <t>オクテ</t>
    </rPh>
    <rPh sb="218" eb="219">
      <t>カン</t>
    </rPh>
    <rPh sb="220" eb="222">
      <t>キョウカン</t>
    </rPh>
    <rPh sb="226" eb="227">
      <t>ケイ</t>
    </rPh>
    <rPh sb="227" eb="229">
      <t>ジョシ</t>
    </rPh>
    <rPh sb="229" eb="231">
      <t>ショウケイ</t>
    </rPh>
    <rPh sb="231" eb="233">
      <t>ゾウケイ</t>
    </rPh>
    <rPh sb="239" eb="240">
      <t>タビ</t>
    </rPh>
    <rPh sb="242" eb="243">
      <t>コマ</t>
    </rPh>
    <rPh sb="245" eb="247">
      <t>ナイソウ</t>
    </rPh>
    <rPh sb="248" eb="251">
      <t>コドウグ</t>
    </rPh>
    <rPh sb="252" eb="254">
      <t>マンガ</t>
    </rPh>
    <rPh sb="254" eb="256">
      <t>ヒンシツ</t>
    </rPh>
    <rPh sb="258" eb="260">
      <t>ゲンキュウ</t>
    </rPh>
    <rPh sb="261" eb="262">
      <t>コマ</t>
    </rPh>
    <rPh sb="267" eb="269">
      <t>テイネイ</t>
    </rPh>
    <rPh sb="273" eb="274">
      <t>ダル</t>
    </rPh>
    <rPh sb="275" eb="278">
      <t>シュジンコウ</t>
    </rPh>
    <rPh sb="278" eb="280">
      <t>ゾウケイ</t>
    </rPh>
    <rPh sb="281" eb="284">
      <t>ジュウソウテキ</t>
    </rPh>
    <rPh sb="285" eb="286">
      <t>ユタ</t>
    </rPh>
    <rPh sb="288" eb="290">
      <t>オンキョウ</t>
    </rPh>
    <rPh sb="291" eb="293">
      <t>カンワ</t>
    </rPh>
    <rPh sb="297" eb="300">
      <t>マンガカ</t>
    </rPh>
    <rPh sb="301" eb="303">
      <t>ショクイン</t>
    </rPh>
    <rPh sb="304" eb="307">
      <t>ヘンシュウシャ</t>
    </rPh>
    <rPh sb="308" eb="310">
      <t>セカイ</t>
    </rPh>
    <rPh sb="311" eb="313">
      <t>エンカン</t>
    </rPh>
    <rPh sb="325" eb="326">
      <t>カ</t>
    </rPh>
    <rPh sb="334" eb="336">
      <t>オモシロ</t>
    </rPh>
    <phoneticPr fontId="1"/>
  </si>
  <si>
    <t>9話
本作、ある日お姫様、シンデレラシェフと並べるとスパダリの多士済々さが良く観える
美麗さよりギャグか、美麗さに滲むギャグか、エスニカルで主婦志向の造詣か
ギャグ造詣は本作が最も面白い</t>
    <phoneticPr fontId="1"/>
  </si>
  <si>
    <t>Ruminate Journey
演出;ハリスとサムの道化的遣り取りをニヤニヤ観るチャールズが良い
脚本;対話と交流で物語が進んでいく『RUMINATE』の世界に魅了されるマーシャル。しかし、時折姿を現すサムによく似た女性の幽霊が気がかりだった。現実では、チャールズとともに商談に同席することになったサム。緊張の中、勇気を出して発言するが──。
絵コンテ;ロー中継中に彼女に説教される鬱キャラ発動が面白い。アンジェラと出会うゲーム内のローで締める
キャラデザ;自己嫌悪同士でもサム、アンジェラの方がれな子より好ましいのは米国仕込みのせいか
美術;
音響;</t>
    <rPh sb="27" eb="30">
      <t>ドウケテキ</t>
    </rPh>
    <rPh sb="30" eb="31">
      <t>ヤ</t>
    </rPh>
    <rPh sb="32" eb="33">
      <t>ト</t>
    </rPh>
    <rPh sb="39" eb="40">
      <t>ミ</t>
    </rPh>
    <rPh sb="47" eb="48">
      <t>ヨ</t>
    </rPh>
    <rPh sb="180" eb="182">
      <t>チュウケイ</t>
    </rPh>
    <rPh sb="182" eb="183">
      <t>チュウ</t>
    </rPh>
    <rPh sb="184" eb="186">
      <t>カノジョ</t>
    </rPh>
    <rPh sb="187" eb="189">
      <t>セッキョウ</t>
    </rPh>
    <rPh sb="192" eb="193">
      <t>ウツ</t>
    </rPh>
    <rPh sb="196" eb="198">
      <t>ハツドウ</t>
    </rPh>
    <rPh sb="199" eb="201">
      <t>オモシロ</t>
    </rPh>
    <rPh sb="209" eb="211">
      <t>デア</t>
    </rPh>
    <rPh sb="215" eb="216">
      <t>ナイ</t>
    </rPh>
    <rPh sb="220" eb="221">
      <t>シ</t>
    </rPh>
    <rPh sb="230" eb="234">
      <t>ジコケンオ</t>
    </rPh>
    <rPh sb="234" eb="236">
      <t>ドウシ</t>
    </rPh>
    <rPh sb="247" eb="248">
      <t>ホウ</t>
    </rPh>
    <rPh sb="251" eb="252">
      <t>コ</t>
    </rPh>
    <rPh sb="254" eb="255">
      <t>コノ</t>
    </rPh>
    <rPh sb="260" eb="264">
      <t>ベイコクシコ</t>
    </rPh>
    <phoneticPr fontId="1"/>
  </si>
  <si>
    <t>演出;現代の「人魚の血」。生贄への同情が死の欲動を、復讐と生命へと反転する、生死と愛憎が交錯する複層は深海の生死の循環と外部への不可能性として動画的にも美しい寓話構造。
脚本;汐莉は美胡へ昔の話を語り出す。とある漁村で子供と一緒に暮らしていたこと。しかしその子供へ自分の肉をあげたことで、恨まれてしまったこと。自分は誰とも心を通わせられない世界の外側の存在だと知ったこと。そこから数十年も経ち、比名子と出会ったために自分が世界の内側に招かれた実感を得たこと。そして、比名子への想いが芽生えたことを……。
絵コンテ;汐莉の比名子との邂逅は児童期の無垢と神聖性の狭間で寧ろ陳腐さに工夫が欲しいが。DARKSEDGE室井とレメク地方高校ドラム缶事件篇に相似
キャラデザ;
美術;
音響;井内啓二の音楽、納谷僚介の静謐で哀愁のある豊かな音響が輻輳性を増幅する</t>
    <rPh sb="3" eb="5">
      <t>ゲンダイ</t>
    </rPh>
    <rPh sb="7" eb="9">
      <t>ニンギョ</t>
    </rPh>
    <rPh sb="10" eb="11">
      <t>チ</t>
    </rPh>
    <rPh sb="13" eb="15">
      <t>イケニエ</t>
    </rPh>
    <rPh sb="17" eb="19">
      <t>ドウジョウ</t>
    </rPh>
    <rPh sb="20" eb="21">
      <t>シ</t>
    </rPh>
    <rPh sb="22" eb="24">
      <t>ヨクドウ</t>
    </rPh>
    <rPh sb="26" eb="28">
      <t>フクシュウ</t>
    </rPh>
    <rPh sb="29" eb="31">
      <t>セイメイ</t>
    </rPh>
    <rPh sb="33" eb="35">
      <t>ハンテン</t>
    </rPh>
    <rPh sb="38" eb="40">
      <t>セイシ</t>
    </rPh>
    <rPh sb="41" eb="43">
      <t>アイゾウ</t>
    </rPh>
    <rPh sb="44" eb="46">
      <t>コウサク</t>
    </rPh>
    <rPh sb="48" eb="50">
      <t>フクソウ</t>
    </rPh>
    <rPh sb="51" eb="53">
      <t>シンカイ</t>
    </rPh>
    <rPh sb="54" eb="56">
      <t>セイシ</t>
    </rPh>
    <rPh sb="57" eb="59">
      <t>ジュンカン</t>
    </rPh>
    <rPh sb="60" eb="62">
      <t>ガイブ</t>
    </rPh>
    <rPh sb="64" eb="68">
      <t>フカノウセイ</t>
    </rPh>
    <rPh sb="71" eb="73">
      <t>ドウガ</t>
    </rPh>
    <rPh sb="73" eb="74">
      <t>テキ</t>
    </rPh>
    <rPh sb="76" eb="77">
      <t>ウツク</t>
    </rPh>
    <rPh sb="79" eb="81">
      <t>グウワ</t>
    </rPh>
    <rPh sb="81" eb="83">
      <t>コウゾウ</t>
    </rPh>
    <rPh sb="260" eb="263">
      <t>ヒナコ</t>
    </rPh>
    <rPh sb="265" eb="267">
      <t>カイコウ</t>
    </rPh>
    <rPh sb="268" eb="271">
      <t>ジドウキ</t>
    </rPh>
    <rPh sb="272" eb="274">
      <t>ムク</t>
    </rPh>
    <rPh sb="275" eb="277">
      <t>シンセイ</t>
    </rPh>
    <rPh sb="277" eb="278">
      <t>セイ</t>
    </rPh>
    <rPh sb="279" eb="281">
      <t>ハザマ</t>
    </rPh>
    <rPh sb="282" eb="283">
      <t>ムシ</t>
    </rPh>
    <rPh sb="284" eb="286">
      <t>チンプ</t>
    </rPh>
    <rPh sb="288" eb="290">
      <t>クフウ</t>
    </rPh>
    <rPh sb="291" eb="292">
      <t>ホ</t>
    </rPh>
    <rPh sb="305" eb="307">
      <t>ムロイ</t>
    </rPh>
    <rPh sb="311" eb="313">
      <t>チホウ</t>
    </rPh>
    <rPh sb="313" eb="315">
      <t>コウコウ</t>
    </rPh>
    <rPh sb="318" eb="319">
      <t>カン</t>
    </rPh>
    <rPh sb="319" eb="321">
      <t>ジケン</t>
    </rPh>
    <rPh sb="321" eb="322">
      <t>ヘン</t>
    </rPh>
    <rPh sb="323" eb="325">
      <t>ソウジ</t>
    </rPh>
    <rPh sb="345" eb="347">
      <t>オンガク</t>
    </rPh>
    <rPh sb="353" eb="355">
      <t>セイヒツ</t>
    </rPh>
    <rPh sb="356" eb="358">
      <t>アイシュウ</t>
    </rPh>
    <rPh sb="361" eb="362">
      <t>ユタ</t>
    </rPh>
    <rPh sb="364" eb="366">
      <t>オンキョウ</t>
    </rPh>
    <rPh sb="367" eb="370">
      <t>フクソウセイ</t>
    </rPh>
    <rPh sb="371" eb="373">
      <t>ゾウフク</t>
    </rPh>
    <phoneticPr fontId="1"/>
  </si>
  <si>
    <t>演出;アルファ/テラの全人類フェムトブラッドへのハックはイデの暴走と輪廻の再話の構造体。人口体が経験値で意思と世界を切り開けるか
脚本;自身が姫神アキラ本人ではなく、彼を模して作られたアンドロイドだと知り絶望するアキラ。ショックの大きさから周囲に心を閉ざしたアキラはスリープしてしまう。そんな彼の深層世界に入り、語りかけるトワサ。オリジナルの姫神アキラと王真樹トワサに何があったのか。世界はなぜ滅びかけたのか。トワサの身に起きたことや彼女が研究していた『LC計画』について打ち明けることにして……。西暦2038年から始まった物語の全容がついに明らかに！！フェムトブラッド人工血液が人体を更新するが暗部により反乱と終焉へ。もうひと捻り欲しい
絵コンテ;繰り返される技術の更新がワクチンとウィルスの終わりなき戦争にも相似する構造
キャラデザ;アキラに家族を設けられず泣き咽ぶトワサが良いLifeCompanionへの導線
美術;
音響;</t>
    <rPh sb="11" eb="14">
      <t>ゼンジンルイ</t>
    </rPh>
    <rPh sb="31" eb="33">
      <t>ボウソウ</t>
    </rPh>
    <rPh sb="34" eb="36">
      <t>リンネ</t>
    </rPh>
    <rPh sb="37" eb="39">
      <t>サイワ</t>
    </rPh>
    <rPh sb="40" eb="43">
      <t>コウゾウタイ</t>
    </rPh>
    <rPh sb="44" eb="46">
      <t>ジンコウ</t>
    </rPh>
    <rPh sb="46" eb="47">
      <t>カラダ</t>
    </rPh>
    <rPh sb="48" eb="51">
      <t>ケイケンチ</t>
    </rPh>
    <rPh sb="52" eb="54">
      <t>イシ</t>
    </rPh>
    <rPh sb="55" eb="57">
      <t>セカイ</t>
    </rPh>
    <rPh sb="58" eb="59">
      <t>キ</t>
    </rPh>
    <rPh sb="60" eb="61">
      <t>ヒラ</t>
    </rPh>
    <rPh sb="285" eb="289">
      <t>ジンコウケツエキ</t>
    </rPh>
    <rPh sb="290" eb="292">
      <t>ジンタイ</t>
    </rPh>
    <rPh sb="293" eb="295">
      <t>コウシン</t>
    </rPh>
    <rPh sb="298" eb="300">
      <t>アンブ</t>
    </rPh>
    <rPh sb="303" eb="305">
      <t>ハンラン</t>
    </rPh>
    <rPh sb="306" eb="308">
      <t>シュウエン</t>
    </rPh>
    <rPh sb="314" eb="315">
      <t>ヒネ</t>
    </rPh>
    <rPh sb="316" eb="317">
      <t>ホ</t>
    </rPh>
    <rPh sb="325" eb="326">
      <t>ク</t>
    </rPh>
    <rPh sb="327" eb="328">
      <t>カエ</t>
    </rPh>
    <rPh sb="331" eb="333">
      <t>ギジュツ</t>
    </rPh>
    <rPh sb="334" eb="336">
      <t>コウシン</t>
    </rPh>
    <rPh sb="347" eb="348">
      <t>オ</t>
    </rPh>
    <rPh sb="352" eb="354">
      <t>センソウ</t>
    </rPh>
    <rPh sb="356" eb="358">
      <t>ソウジ</t>
    </rPh>
    <rPh sb="360" eb="362">
      <t>コウゾウ</t>
    </rPh>
    <rPh sb="373" eb="375">
      <t>カゾク</t>
    </rPh>
    <rPh sb="376" eb="377">
      <t>モウ</t>
    </rPh>
    <rPh sb="381" eb="382">
      <t>ナ</t>
    </rPh>
    <rPh sb="383" eb="384">
      <t>ムセ</t>
    </rPh>
    <rPh sb="389" eb="390">
      <t>ヨ</t>
    </rPh>
    <rPh sb="406" eb="408">
      <t>ドウセン</t>
    </rPh>
    <phoneticPr fontId="1"/>
  </si>
  <si>
    <t>点
演出;
脚本;とある日のミーティング、事務所の会議室についた祥子の目に入ったもの、それは———
絵コンテ;
キャラデザ;
美術;
音響;</t>
    <phoneticPr fontId="1"/>
  </si>
  <si>
    <t>演出;
脚本;マー・ヤンから、社員たちが大手ゲーム会社からの引き抜きにあっていると連絡を受け、ペイ・チェンはオフィスに急行する。しかし、そこに社員たちの姿はなく、オフィスは散らかっていた。リリースまでもう時間がない中、どうやってゲームを完成させようか悩むチェン。すると、そこに現れたのは引き抜かれたはずの社員たちだった。
絵コンテ;引き抜き疑惑に乗れない姉妹の嘆き、ゲーム会社訪問の上下分割脚遊び構造が面白い
キャラデザ;
美術;
音響;</t>
    <rPh sb="166" eb="167">
      <t>ヒ</t>
    </rPh>
    <rPh sb="168" eb="169">
      <t>ヌ</t>
    </rPh>
    <rPh sb="170" eb="172">
      <t>ギワク</t>
    </rPh>
    <rPh sb="173" eb="174">
      <t>ノ</t>
    </rPh>
    <rPh sb="177" eb="179">
      <t>シマイ</t>
    </rPh>
    <rPh sb="180" eb="181">
      <t>ナゲ</t>
    </rPh>
    <rPh sb="186" eb="188">
      <t>カイシャ</t>
    </rPh>
    <rPh sb="188" eb="190">
      <t>ホウモン</t>
    </rPh>
    <rPh sb="191" eb="195">
      <t>ジョウゲブンカツ</t>
    </rPh>
    <rPh sb="195" eb="196">
      <t>アシ</t>
    </rPh>
    <rPh sb="196" eb="197">
      <t>アソ</t>
    </rPh>
    <rPh sb="198" eb="200">
      <t>コウゾウ</t>
    </rPh>
    <rPh sb="201" eb="203">
      <t>オモシロ</t>
    </rPh>
    <phoneticPr fontId="1"/>
  </si>
  <si>
    <t>点
演出;
脚本;獣人居住区でばったり出くわした万理とキサラ。話すうちに、万理の考え方に感銘を受けたキサラは、これまでの発言を謝る。ただならぬふたりの様子を見かけた男性獣人たちと騒ぎになるも、繋が現れ、事態は収束。騒動を経て、キサラは万理の真剣さと人柄を知るのだった。繋の家に着いた万理は──。
絵コンテ;昼の壁に隔てられた獣人世界の諍い、丘陵の花火とランタンで象徴を寿ぎあう人と獣人の夜空は好対照で美しい
キャラデザ;万理の善人さのみで乗り切る、、キサラの10年以上の想いは1回の対話と襲撃で乗り超えて良いのか？
美術;
音響;納谷僚介の優しく寄り添うキサラ音が良い</t>
    <rPh sb="153" eb="154">
      <t>ヒル</t>
    </rPh>
    <rPh sb="155" eb="156">
      <t>カベ</t>
    </rPh>
    <rPh sb="157" eb="158">
      <t>ヘダ</t>
    </rPh>
    <rPh sb="162" eb="164">
      <t>ジュウジン</t>
    </rPh>
    <rPh sb="164" eb="166">
      <t>セカイ</t>
    </rPh>
    <rPh sb="167" eb="168">
      <t>イサカ</t>
    </rPh>
    <rPh sb="170" eb="172">
      <t>キュウリョウ</t>
    </rPh>
    <rPh sb="173" eb="175">
      <t>ハナビ</t>
    </rPh>
    <rPh sb="181" eb="183">
      <t>ショウチョウ</t>
    </rPh>
    <rPh sb="184" eb="185">
      <t>コトホ</t>
    </rPh>
    <rPh sb="188" eb="189">
      <t>ヒト</t>
    </rPh>
    <rPh sb="190" eb="192">
      <t>ジュウジン</t>
    </rPh>
    <rPh sb="193" eb="195">
      <t>ヨゾラ</t>
    </rPh>
    <rPh sb="196" eb="199">
      <t>コウタイショウ</t>
    </rPh>
    <rPh sb="200" eb="201">
      <t>ウツク</t>
    </rPh>
    <rPh sb="210" eb="212">
      <t>マリ</t>
    </rPh>
    <rPh sb="213" eb="215">
      <t>ゼンニン</t>
    </rPh>
    <rPh sb="219" eb="220">
      <t>ノ</t>
    </rPh>
    <rPh sb="221" eb="222">
      <t>キ</t>
    </rPh>
    <rPh sb="231" eb="232">
      <t>ネン</t>
    </rPh>
    <rPh sb="232" eb="234">
      <t>イジョウ</t>
    </rPh>
    <rPh sb="235" eb="236">
      <t>オモ</t>
    </rPh>
    <rPh sb="239" eb="240">
      <t>カイ</t>
    </rPh>
    <rPh sb="241" eb="243">
      <t>タイワ</t>
    </rPh>
    <rPh sb="244" eb="246">
      <t>シュウゲキ</t>
    </rPh>
    <rPh sb="247" eb="248">
      <t>ノ</t>
    </rPh>
    <rPh sb="249" eb="250">
      <t>コ</t>
    </rPh>
    <rPh sb="252" eb="253">
      <t>ヨ</t>
    </rPh>
    <rPh sb="270" eb="271">
      <t>ヤサ</t>
    </rPh>
    <rPh sb="273" eb="274">
      <t>ヨ</t>
    </rPh>
    <rPh sb="275" eb="276">
      <t>ソ</t>
    </rPh>
    <rPh sb="280" eb="281">
      <t>オト</t>
    </rPh>
    <rPh sb="282" eb="283">
      <t>ヨ</t>
    </rPh>
    <phoneticPr fontId="1"/>
  </si>
  <si>
    <t>（20話）点
演出;ディクタもゾーン発揮だと領域展開の押し合いへし合いに終始してしまう懸念はあるも音楽で盛り上げる
脚本;『有マ記念』の記者会見場に向かったオグリたち。ディクタストライカにスーパークリーク、共に出走する選手たちと話していると、タマモが遅れて会場に現れる。いつもと違う雰囲気を漂わせたタマモは、オグリを呼び出し、神妙な表情で『重大な決意』を告げる。それはオグリにとって思いもよらぬことで――。
絵コンテ;オグリの黒いゾーン覚醒を昼の記者会見と夜の練習で照らし返す良い回　まさしく明暗が分かれる
キャラデザ;ディクタの俺様ムーブの悔恨と勝気、ベルノライトのトレーナー成長も好ましい
美術;
音響;EDでうまぴょいをこなす構造</t>
    <rPh sb="3" eb="4">
      <t>ワ</t>
    </rPh>
    <rPh sb="18" eb="20">
      <t>ハッキ</t>
    </rPh>
    <rPh sb="22" eb="26">
      <t>リョウイキテンカイ</t>
    </rPh>
    <rPh sb="27" eb="28">
      <t>オ</t>
    </rPh>
    <rPh sb="29" eb="30">
      <t>ア</t>
    </rPh>
    <rPh sb="33" eb="34">
      <t>ア</t>
    </rPh>
    <rPh sb="36" eb="38">
      <t>シュウシ</t>
    </rPh>
    <rPh sb="43" eb="45">
      <t>ケネン</t>
    </rPh>
    <rPh sb="49" eb="51">
      <t>オンガク</t>
    </rPh>
    <rPh sb="52" eb="53">
      <t>モ</t>
    </rPh>
    <rPh sb="54" eb="55">
      <t>ア</t>
    </rPh>
    <rPh sb="213" eb="214">
      <t>クロ</t>
    </rPh>
    <rPh sb="218" eb="220">
      <t>カクセイ</t>
    </rPh>
    <rPh sb="221" eb="222">
      <t>ヒル</t>
    </rPh>
    <rPh sb="223" eb="227">
      <t>キシャカイケン</t>
    </rPh>
    <rPh sb="228" eb="229">
      <t>ヨル</t>
    </rPh>
    <rPh sb="230" eb="232">
      <t>レンシュウ</t>
    </rPh>
    <rPh sb="233" eb="234">
      <t>テ</t>
    </rPh>
    <rPh sb="236" eb="237">
      <t>カエ</t>
    </rPh>
    <rPh sb="238" eb="239">
      <t>ヨ</t>
    </rPh>
    <rPh sb="240" eb="241">
      <t>カイ</t>
    </rPh>
    <rPh sb="246" eb="248">
      <t>メイアン</t>
    </rPh>
    <rPh sb="249" eb="250">
      <t>ワ</t>
    </rPh>
    <rPh sb="265" eb="267">
      <t>オレサマ</t>
    </rPh>
    <rPh sb="271" eb="273">
      <t>カイコン</t>
    </rPh>
    <rPh sb="274" eb="276">
      <t>カチキ</t>
    </rPh>
    <rPh sb="289" eb="291">
      <t>セイチョウ</t>
    </rPh>
    <rPh sb="292" eb="293">
      <t>コノ</t>
    </rPh>
    <rPh sb="316" eb="318">
      <t>コウゾウ</t>
    </rPh>
    <phoneticPr fontId="1"/>
  </si>
  <si>
    <t>音に従うのは二流、音を従えて一流
演出;壁とカボ、セミプロとアマのブレイキンのギリギリをせめぎ合う構造が終始貫かれる
脚本;伊折と昼休みに練習するようになり、バトルのおもしろさに目覚めていくカボ。大会で強敵になりそうだと伊折が名前を挙げたのは、ブレイキンを得意とする壁谷楽（壁）だった。カボとワンダは伊折に誘われ、壁もいるB-BOYの公園練習に参加する。
絵コンテ;湾田のヒット、カボのハウスが夕闇のメロディーラインと楽曲とで屹立する良い構図
キャラデザ;
美術;富山の山岳が朴訥で印象付けは田舎ビギナーか直後の都会ダンサーか
音響;Jazztronik2022、Uru breakdown
ED:EDが2025秋で最もカッコいい</t>
    <rPh sb="0" eb="1">
      <t>オト</t>
    </rPh>
    <rPh sb="2" eb="3">
      <t>シタガ</t>
    </rPh>
    <rPh sb="6" eb="8">
      <t>ニリュウ</t>
    </rPh>
    <rPh sb="9" eb="10">
      <t>オト</t>
    </rPh>
    <rPh sb="11" eb="12">
      <t>シタガ</t>
    </rPh>
    <rPh sb="14" eb="16">
      <t>イチリュウ</t>
    </rPh>
    <rPh sb="20" eb="21">
      <t>カベ</t>
    </rPh>
    <rPh sb="47" eb="48">
      <t>ア</t>
    </rPh>
    <rPh sb="49" eb="51">
      <t>コウゾウ</t>
    </rPh>
    <rPh sb="52" eb="54">
      <t>シュウシ</t>
    </rPh>
    <rPh sb="54" eb="55">
      <t>ツラヌ</t>
    </rPh>
    <rPh sb="183" eb="184">
      <t>ワン</t>
    </rPh>
    <rPh sb="184" eb="185">
      <t>タ</t>
    </rPh>
    <rPh sb="197" eb="199">
      <t>ユウヤミ</t>
    </rPh>
    <rPh sb="209" eb="211">
      <t>ガッキョク</t>
    </rPh>
    <rPh sb="213" eb="215">
      <t>キツリツ</t>
    </rPh>
    <rPh sb="217" eb="218">
      <t>ヨ</t>
    </rPh>
    <rPh sb="219" eb="221">
      <t>コウズ</t>
    </rPh>
    <rPh sb="232" eb="234">
      <t>トヤマ</t>
    </rPh>
    <rPh sb="235" eb="237">
      <t>サンガク</t>
    </rPh>
    <rPh sb="238" eb="240">
      <t>ボクトツ</t>
    </rPh>
    <rPh sb="241" eb="243">
      <t>インショウ</t>
    </rPh>
    <rPh sb="243" eb="244">
      <t>ツ</t>
    </rPh>
    <rPh sb="246" eb="248">
      <t>イナカ</t>
    </rPh>
    <rPh sb="253" eb="255">
      <t>チョクゴ</t>
    </rPh>
    <rPh sb="256" eb="258">
      <t>トカイ</t>
    </rPh>
    <rPh sb="306" eb="307">
      <t>アキ</t>
    </rPh>
    <rPh sb="308" eb="309">
      <t>モット</t>
    </rPh>
    <phoneticPr fontId="1"/>
  </si>
  <si>
    <t xml:space="preserve">長い一瞬のような君
演出;白日に目を細める小野の未来に子供は要るのか
脚本;未成人式の柳生田と三田の過去と未来
絵コンテ;三田への猫女の一方的想い、冬村への小野の一方的想いが時差で重畳する。異性、同性とも成就しない構造が析出
キャラデザ;柳生田の擦れた大人像が味わい深い。ナマトメのミニ極道の妻たち
美術;
音響;シリアスラインで印象的場面に絞る鍵盤の強調的な三好慶一郎
</t>
    <rPh sb="8" eb="9">
      <t>キミ</t>
    </rPh>
    <rPh sb="13" eb="15">
      <t>ハクジツ</t>
    </rPh>
    <rPh sb="16" eb="17">
      <t>メ</t>
    </rPh>
    <rPh sb="18" eb="19">
      <t>ホソ</t>
    </rPh>
    <rPh sb="21" eb="23">
      <t>オノ</t>
    </rPh>
    <rPh sb="24" eb="26">
      <t>ミライ</t>
    </rPh>
    <rPh sb="27" eb="29">
      <t>コドモ</t>
    </rPh>
    <rPh sb="30" eb="31">
      <t>イ</t>
    </rPh>
    <rPh sb="38" eb="42">
      <t>ミセイジンシキ</t>
    </rPh>
    <rPh sb="43" eb="46">
      <t>ヤギウダ</t>
    </rPh>
    <rPh sb="47" eb="49">
      <t>サンダ</t>
    </rPh>
    <rPh sb="50" eb="52">
      <t>カコ</t>
    </rPh>
    <rPh sb="53" eb="55">
      <t>ミライ</t>
    </rPh>
    <rPh sb="61" eb="63">
      <t>サンダ</t>
    </rPh>
    <rPh sb="65" eb="66">
      <t>ネコ</t>
    </rPh>
    <rPh sb="66" eb="67">
      <t>オンナ</t>
    </rPh>
    <rPh sb="68" eb="70">
      <t>イッポウ</t>
    </rPh>
    <rPh sb="70" eb="71">
      <t>テキ</t>
    </rPh>
    <rPh sb="71" eb="72">
      <t>オモ</t>
    </rPh>
    <rPh sb="74" eb="76">
      <t>フユムラ</t>
    </rPh>
    <rPh sb="78" eb="80">
      <t>オノ</t>
    </rPh>
    <rPh sb="81" eb="84">
      <t>イッポウテキ</t>
    </rPh>
    <rPh sb="84" eb="85">
      <t>オモ</t>
    </rPh>
    <rPh sb="87" eb="89">
      <t>ジサ</t>
    </rPh>
    <rPh sb="90" eb="91">
      <t>カサ</t>
    </rPh>
    <rPh sb="91" eb="92">
      <t>タタミ</t>
    </rPh>
    <rPh sb="95" eb="97">
      <t>イセイ</t>
    </rPh>
    <rPh sb="98" eb="100">
      <t>ドウセイ</t>
    </rPh>
    <rPh sb="102" eb="104">
      <t>ジョウジュ</t>
    </rPh>
    <rPh sb="107" eb="109">
      <t>コウゾウ</t>
    </rPh>
    <rPh sb="110" eb="112">
      <t>セキシュツ</t>
    </rPh>
    <rPh sb="123" eb="124">
      <t>ス</t>
    </rPh>
    <rPh sb="126" eb="129">
      <t>オトナゾウ</t>
    </rPh>
    <rPh sb="130" eb="131">
      <t>アジ</t>
    </rPh>
    <rPh sb="133" eb="134">
      <t>フカ</t>
    </rPh>
    <rPh sb="143" eb="145">
      <t>ゴクドウ</t>
    </rPh>
    <rPh sb="146" eb="147">
      <t>ツマ</t>
    </rPh>
    <rPh sb="165" eb="167">
      <t>インショウ</t>
    </rPh>
    <rPh sb="167" eb="168">
      <t>テキ</t>
    </rPh>
    <rPh sb="168" eb="170">
      <t>バメン</t>
    </rPh>
    <rPh sb="171" eb="172">
      <t>シボ</t>
    </rPh>
    <rPh sb="173" eb="175">
      <t>ケンバン</t>
    </rPh>
    <rPh sb="176" eb="178">
      <t>キョウチョウ</t>
    </rPh>
    <rPh sb="178" eb="179">
      <t>テキ</t>
    </rPh>
    <phoneticPr fontId="1"/>
  </si>
  <si>
    <t>演出;予算削減感が否めない台詞劇だが脚本で持ち上げるか
脚本;乙馬の協力のもと、夜の小日向家に突入した明照。その目的は一つ、彩羽と和解すること！ いくら呼びかけても部屋から出てこない彩羽相手に明照が選択した、最も効率のいい手段、それは――。友達の妹を再びウザくするための明照の戦いが、いま始まる！
絵コンテ;ウザさを取り戻すデフォルメの重畳の彩羽は良いも前後の紙芝居的構造が寂しい
キャラデザ;彩羽の嫉妬に対する説明台詞、明昭の努力成果理論は口語的だが
美術;
音響;</t>
    <phoneticPr fontId="1"/>
  </si>
  <si>
    <t>23話）
演出;
脚本;いよいよ旅は終盤へ。空路で目的地に向かうと聞き、準備のために旅程の延期を申し出るクライ。その動向を逐一うかがっていたストグリのメンバーも、クライのサポートに奔走する。ようやくすべての準備が整い満を持して飛行船に乗り込むクライだったが、次第に雲行きが怪しくなっていき……。そんな中、突如として皇帝の命が狙われる事態に。暗躍していた『九尾の影狐』が本性を現す。
絵コンテ;適当の極みオバケ集団の微妙な可愛い仕草が良くクライの適当さが重層化される
キャラデザ;
美術;
音響;
ED:</t>
    <rPh sb="2" eb="3">
      <t>ワ</t>
    </rPh>
    <rPh sb="196" eb="198">
      <t>テキトウ</t>
    </rPh>
    <rPh sb="199" eb="200">
      <t>キワ</t>
    </rPh>
    <rPh sb="204" eb="206">
      <t>シュウダン</t>
    </rPh>
    <rPh sb="207" eb="209">
      <t>ビミョウ</t>
    </rPh>
    <rPh sb="210" eb="212">
      <t>カワイ</t>
    </rPh>
    <rPh sb="213" eb="215">
      <t>シグサ</t>
    </rPh>
    <rPh sb="216" eb="217">
      <t>ヨ</t>
    </rPh>
    <rPh sb="222" eb="224">
      <t>テキトウ</t>
    </rPh>
    <rPh sb="226" eb="229">
      <t>ジュウソウカ</t>
    </rPh>
    <phoneticPr fontId="1"/>
  </si>
  <si>
    <t>演出;命を懸けるコスプレ。パロディとパスティッシュとナンセンスが過剰な無意味を意味化する
脚本;トーナメント3戦目は東島vs.ユリコ。蜘蛛男ですら尻餅をつかせた東島のライダーパンチに、思わず身震いするユリコ。しかし、タックルとしてのプライドから己を奮い立たせて対抗する。激戦を繰り広げ最大火力でぶつかる二人に、ユカリスは仮面ライダーと電波人間タックルの姿を見る……
絵コンテ;丁寧で重厚な殺陣描写は合間の無意味な虚構への没入愛と対照化される。ストロンガーのやまびこ残響ｗ
キャラデザ;東島丹三郎の狂人化がタックルの狂人への道程
美術;
音響;</t>
    <rPh sb="0" eb="2">
      <t>エンシュツ</t>
    </rPh>
    <rPh sb="3" eb="4">
      <t>イノチ</t>
    </rPh>
    <rPh sb="5" eb="6">
      <t>カ</t>
    </rPh>
    <rPh sb="32" eb="34">
      <t>カジョウ</t>
    </rPh>
    <rPh sb="188" eb="190">
      <t>テイネイ</t>
    </rPh>
    <rPh sb="191" eb="193">
      <t>ジュウコウ</t>
    </rPh>
    <rPh sb="194" eb="196">
      <t>タテ</t>
    </rPh>
    <rPh sb="196" eb="198">
      <t>ビョウシャ</t>
    </rPh>
    <rPh sb="199" eb="201">
      <t>アイマ</t>
    </rPh>
    <rPh sb="202" eb="205">
      <t>ムイミ</t>
    </rPh>
    <rPh sb="206" eb="208">
      <t>キョコウ</t>
    </rPh>
    <rPh sb="210" eb="212">
      <t>ボツニュウ</t>
    </rPh>
    <rPh sb="212" eb="213">
      <t>アイ</t>
    </rPh>
    <rPh sb="214" eb="217">
      <t>タイショウカ</t>
    </rPh>
    <rPh sb="232" eb="234">
      <t>ザンキョウ</t>
    </rPh>
    <rPh sb="242" eb="244">
      <t>トウジマ</t>
    </rPh>
    <rPh sb="244" eb="247">
      <t>タンザブロウ</t>
    </rPh>
    <rPh sb="248" eb="250">
      <t>キョウジン</t>
    </rPh>
    <rPh sb="250" eb="251">
      <t>カ</t>
    </rPh>
    <rPh sb="257" eb="259">
      <t>キョウジン</t>
    </rPh>
    <rPh sb="261" eb="263">
      <t>ドウテイ</t>
    </rPh>
    <phoneticPr fontId="1"/>
  </si>
  <si>
    <t>演出;
脚本;グノーシアとして目覚めたユーリ。乗員らを欺くことに戸惑いを覚えつつも、同じ立場であるコメットの想いに触れ、セツとの約束通り己の役割を果たす決意をする。
絵コンテ;ユーリのビルドゥングス的ヘタレ路線が人狼のなりすましの躊躇いと狼狽えの共感可能性を上げる
キャラデザ;コメットのヘタレ具合も人間的
美術;時間停止の灰色グノーシア世界が新しい
音響;</t>
    <rPh sb="99" eb="100">
      <t>テキ</t>
    </rPh>
    <rPh sb="103" eb="105">
      <t>ロセン</t>
    </rPh>
    <rPh sb="106" eb="108">
      <t>ジンロウ</t>
    </rPh>
    <rPh sb="115" eb="117">
      <t>タメラ</t>
    </rPh>
    <rPh sb="119" eb="121">
      <t>ウロタ</t>
    </rPh>
    <rPh sb="123" eb="128">
      <t>キョウカンカノウセイ</t>
    </rPh>
    <rPh sb="129" eb="130">
      <t>ア</t>
    </rPh>
    <rPh sb="147" eb="149">
      <t>グアイ</t>
    </rPh>
    <rPh sb="150" eb="153">
      <t>ニンゲンテキ</t>
    </rPh>
    <rPh sb="157" eb="161">
      <t>ジカンテイシ</t>
    </rPh>
    <rPh sb="162" eb="164">
      <t>ハイイロ</t>
    </rPh>
    <rPh sb="169" eb="171">
      <t>セカイ</t>
    </rPh>
    <rPh sb="172" eb="173">
      <t>アタラ</t>
    </rPh>
    <phoneticPr fontId="1"/>
  </si>
  <si>
    <t>留守番
演出;役割追加のみならず第三セクター追加で世界が根底から反転するヤバさ。ユーリもグノーシアだが
脚本;人間であることが確定する役職「留守番」としてレムナンとククルシカが名乗り出る。役職が増え複雑化する会議で、ククルシカに疑われた沙明はある行動に出て…。
絵コンテ;沙明のふざけ謝罪が面白い
キャラデザ;ククルシカが殺戮する対象は実は全てグノーシアだったが
美術;
音響;</t>
    <phoneticPr fontId="1"/>
  </si>
  <si>
    <t>87話）
演出;親と子、ともに信じあうことは現実に困難であるからこそ困難性を丁寧に描く様相が魅せる。ひみつの世界で二人の絆が続く、締める構造が美しく儚い
脚本;ひまり両親の冒頭、リング姫が伝説のアイプリからのダンスライブ
絵コンテ;
キャラデザ;妹に叱られるひまりのチコちゃん造詣。。つむぎの督促の可愛さｗ　間違うわが子であれど信じられるか、自ら問い直す構造が隠れる
美術;
音響;ミラクス☆ツインスマイル</t>
    <rPh sb="8" eb="9">
      <t>オヤ</t>
    </rPh>
    <rPh sb="10" eb="11">
      <t>コ</t>
    </rPh>
    <rPh sb="15" eb="16">
      <t>シン</t>
    </rPh>
    <rPh sb="22" eb="24">
      <t>ゲンジツ</t>
    </rPh>
    <rPh sb="25" eb="27">
      <t>コンナン</t>
    </rPh>
    <rPh sb="34" eb="37">
      <t>コンナンセイ</t>
    </rPh>
    <rPh sb="38" eb="40">
      <t>テイネイ</t>
    </rPh>
    <rPh sb="41" eb="42">
      <t>エガ</t>
    </rPh>
    <rPh sb="43" eb="45">
      <t>ヨウソウ</t>
    </rPh>
    <rPh sb="46" eb="47">
      <t>ミ</t>
    </rPh>
    <rPh sb="54" eb="56">
      <t>セカイ</t>
    </rPh>
    <rPh sb="57" eb="59">
      <t>フタリ</t>
    </rPh>
    <rPh sb="60" eb="61">
      <t>キズナ</t>
    </rPh>
    <rPh sb="62" eb="63">
      <t>ツヅ</t>
    </rPh>
    <rPh sb="65" eb="66">
      <t>シ</t>
    </rPh>
    <rPh sb="68" eb="70">
      <t>コウゾウ</t>
    </rPh>
    <rPh sb="71" eb="72">
      <t>ウツク</t>
    </rPh>
    <rPh sb="74" eb="75">
      <t>ハカナ</t>
    </rPh>
    <rPh sb="83" eb="85">
      <t>リョウシン</t>
    </rPh>
    <rPh sb="86" eb="88">
      <t>ボウトウ</t>
    </rPh>
    <rPh sb="92" eb="93">
      <t>ヒメ</t>
    </rPh>
    <rPh sb="94" eb="96">
      <t>デンセツ</t>
    </rPh>
    <rPh sb="123" eb="124">
      <t>イモウト</t>
    </rPh>
    <rPh sb="125" eb="126">
      <t>シカ</t>
    </rPh>
    <rPh sb="138" eb="140">
      <t>ゾウケイ</t>
    </rPh>
    <rPh sb="146" eb="148">
      <t>トクソク</t>
    </rPh>
    <rPh sb="149" eb="151">
      <t>カワイ</t>
    </rPh>
    <rPh sb="154" eb="156">
      <t>マチガ</t>
    </rPh>
    <rPh sb="159" eb="160">
      <t>コ</t>
    </rPh>
    <rPh sb="164" eb="165">
      <t>シン</t>
    </rPh>
    <rPh sb="171" eb="172">
      <t>ミズカ</t>
    </rPh>
    <rPh sb="173" eb="174">
      <t>ト</t>
    </rPh>
    <rPh sb="175" eb="176">
      <t>ナオ</t>
    </rPh>
    <rPh sb="177" eb="179">
      <t>コウゾウ</t>
    </rPh>
    <rPh sb="180" eb="181">
      <t>カク</t>
    </rPh>
    <phoneticPr fontId="1"/>
  </si>
  <si>
    <t>演出;
脚本;大聖石を破壊されたパリスタン王国は、魔物の侵攻と周辺国からの宣戦布告により危機的状態に陥っていた。圧倒的な数の魔物と国境に迫る敵軍を前に、スカーレットたちは打開策を模索する。そんな絶望的な状況のなか、心強い同盟軍が現れる。そして敵国と交渉の余地があることも明らかに。一同は危機を乗り越えるために立ち上がる。「さあ、魔物狩りと参りましょうか」――狂犬姫スカーレットの“拳”が炸裂する。焼き尽くされてもすぐ復活するアルフレイムは結局男女逆転正義の鉄拳なろう系な
絵コンテ;豚殴り戦闘が適当すぎる、、
キャラデザ;
美術;
音響;ダンス音楽で戦う</t>
    <rPh sb="198" eb="199">
      <t>ヤ</t>
    </rPh>
    <rPh sb="200" eb="201">
      <t>ツ</t>
    </rPh>
    <rPh sb="208" eb="210">
      <t>フッカツ</t>
    </rPh>
    <rPh sb="219" eb="221">
      <t>ケッキョク</t>
    </rPh>
    <rPh sb="221" eb="225">
      <t>ダンジョギャクテン</t>
    </rPh>
    <rPh sb="225" eb="227">
      <t>セイギ</t>
    </rPh>
    <rPh sb="228" eb="230">
      <t>テッケン</t>
    </rPh>
    <rPh sb="233" eb="234">
      <t>ケイ</t>
    </rPh>
    <rPh sb="241" eb="242">
      <t>ブタ</t>
    </rPh>
    <rPh sb="242" eb="243">
      <t>ナグ</t>
    </rPh>
    <rPh sb="244" eb="246">
      <t>セントウ</t>
    </rPh>
    <rPh sb="247" eb="249">
      <t>テキトウ</t>
    </rPh>
    <rPh sb="272" eb="274">
      <t>オンガク</t>
    </rPh>
    <rPh sb="275" eb="276">
      <t>タタカ</t>
    </rPh>
    <phoneticPr fontId="1"/>
  </si>
  <si>
    <t>演出;イザベルとマリー２の戯れこそ今回の白眉か。最後の入浴ばったりはどうなのか
脚本;ついにマリーが人間だったということに気が付いてしまったアーサーは、自分が気付いてしまったことでマリーと離れ離れになってしまうことを恐れて、真実に気付いていないふりをし続けていた。そんな中、アーサーが次期当主の仕事の一環として訪れた遊園地の視察会場に、アーサーの婚約者を名乗る少女・イザベルが現れる。自分をロボットと偽り続けるマリーと、マリーの正体に気付かぬフリをし続けるアーサー。いつの間にか逆転してしまった二人の嘘。イザベルも二人の関係をかき乱し、マリーとアーサーはどんどんぎこちない空気になってしまう。
絵コンテ;アーサー保護のマリーの殺人的スパダリ構造
キャラデザ;イザベルの造詣が単純でスイッチ的だが兄への導線は見抜けず
美術;
音響;</t>
    <rPh sb="13" eb="14">
      <t>タワム</t>
    </rPh>
    <rPh sb="17" eb="19">
      <t>コンカイ</t>
    </rPh>
    <rPh sb="20" eb="22">
      <t>ハクビ</t>
    </rPh>
    <rPh sb="24" eb="26">
      <t>サイゴ</t>
    </rPh>
    <rPh sb="27" eb="29">
      <t>ニュウヨク</t>
    </rPh>
    <rPh sb="306" eb="308">
      <t>ホゴ</t>
    </rPh>
    <rPh sb="313" eb="315">
      <t>サツジン</t>
    </rPh>
    <rPh sb="315" eb="316">
      <t>テキ</t>
    </rPh>
    <rPh sb="320" eb="322">
      <t>コウゾウ</t>
    </rPh>
    <rPh sb="334" eb="336">
      <t>ゾウケイ</t>
    </rPh>
    <rPh sb="337" eb="339">
      <t>タンジュン</t>
    </rPh>
    <rPh sb="344" eb="345">
      <t>テキ</t>
    </rPh>
    <rPh sb="347" eb="348">
      <t>アニ</t>
    </rPh>
    <rPh sb="350" eb="352">
      <t>ドウセン</t>
    </rPh>
    <rPh sb="353" eb="355">
      <t>ミヌ</t>
    </rPh>
    <phoneticPr fontId="1"/>
  </si>
  <si>
    <t>演出;ゲーム演出のボスがチートで淡白だが流線形的画面の動かし方がやはり凄い
脚本;シャオバイたちの元に戻ってきたシャオヘイ。ムゲンからの任務が記された巻物には、人間の友人とともに任務に臨むこと、とあった。任務開始の日を待つ間、シャオバイたちはシャンシンと一緒にプレイする約束をしたゲーム「衆生之門」にログインする。
絵コンテ;シャオシンすぐ死ぬｗ
キャラデザ;衆生之門解説の会社ロゴｗ
美術;
音響;</t>
    <rPh sb="6" eb="8">
      <t>エンシュツ</t>
    </rPh>
    <rPh sb="16" eb="18">
      <t>タンパク</t>
    </rPh>
    <rPh sb="20" eb="24">
      <t>リュウセンケイテキ</t>
    </rPh>
    <rPh sb="24" eb="26">
      <t>ガメン</t>
    </rPh>
    <rPh sb="27" eb="28">
      <t>ウゴ</t>
    </rPh>
    <rPh sb="30" eb="31">
      <t>カタ</t>
    </rPh>
    <rPh sb="35" eb="36">
      <t>スゴ</t>
    </rPh>
    <rPh sb="170" eb="171">
      <t>シ</t>
    </rPh>
    <rPh sb="184" eb="186">
      <t>カイセツ</t>
    </rPh>
    <rPh sb="187" eb="189">
      <t>カイシャ</t>
    </rPh>
    <phoneticPr fontId="1"/>
  </si>
  <si>
    <t>演出;転生魔法少女満喫回。アタナシアのなんでもあり魔法がご都合的だがジェニット護衛は優雅で美しい
脚本;図書館で再会したアタナシアとイゼキエル。イゼキエルはアタナシアとの距離を詰めようと近づくが、そこにルーカスが現れる。その後、お茶会のお返しのプレゼントを探すため、ルーカスと共に市場へと出かけたアタナシア。買い物を楽しむなか、二人は偶然ある人の姿を見かける。
絵コンテ;書斎の子息、長身黒髪の見下ろし、街男服の手引き、町娘デザート会
キャラデザ;往復するデフォルメと長身は成人でこそスパダリ劇画調が映える。ルーカス長身黒髪の中華圏スパダリ王子造詣
美術;魔獣のサイと鎧的造詣が巧い
音響;</t>
    <rPh sb="3" eb="5">
      <t>テンセイ</t>
    </rPh>
    <rPh sb="5" eb="9">
      <t>マホウショウジョ</t>
    </rPh>
    <rPh sb="9" eb="12">
      <t>マンキツカイ</t>
    </rPh>
    <rPh sb="25" eb="27">
      <t>マホウ</t>
    </rPh>
    <rPh sb="29" eb="31">
      <t>ツゴウ</t>
    </rPh>
    <rPh sb="31" eb="32">
      <t>テキ</t>
    </rPh>
    <rPh sb="39" eb="41">
      <t>ゴエイ</t>
    </rPh>
    <rPh sb="42" eb="44">
      <t>ユウガ</t>
    </rPh>
    <rPh sb="45" eb="46">
      <t>ウツク</t>
    </rPh>
    <rPh sb="186" eb="188">
      <t>ショサイ</t>
    </rPh>
    <rPh sb="189" eb="191">
      <t>シソク</t>
    </rPh>
    <rPh sb="192" eb="194">
      <t>チョウシン</t>
    </rPh>
    <rPh sb="194" eb="196">
      <t>クロカミ</t>
    </rPh>
    <rPh sb="197" eb="199">
      <t>ミオ</t>
    </rPh>
    <rPh sb="202" eb="203">
      <t>マチ</t>
    </rPh>
    <rPh sb="203" eb="204">
      <t>オトコ</t>
    </rPh>
    <rPh sb="204" eb="205">
      <t>フク</t>
    </rPh>
    <rPh sb="206" eb="208">
      <t>テビ</t>
    </rPh>
    <rPh sb="210" eb="212">
      <t>マチムスメ</t>
    </rPh>
    <rPh sb="216" eb="217">
      <t>カイ</t>
    </rPh>
    <rPh sb="258" eb="260">
      <t>チョウシン</t>
    </rPh>
    <rPh sb="260" eb="262">
      <t>クロカミ</t>
    </rPh>
    <rPh sb="263" eb="266">
      <t>チュウカケン</t>
    </rPh>
    <rPh sb="270" eb="272">
      <t>オウジ</t>
    </rPh>
    <rPh sb="272" eb="274">
      <t>ゾウケイ</t>
    </rPh>
    <rPh sb="278" eb="280">
      <t>マジュウ</t>
    </rPh>
    <rPh sb="284" eb="285">
      <t>ヨロイ</t>
    </rPh>
    <rPh sb="285" eb="286">
      <t>テキ</t>
    </rPh>
    <rPh sb="286" eb="288">
      <t>ゾウケイ</t>
    </rPh>
    <rPh sb="289" eb="290">
      <t>ウマ</t>
    </rPh>
    <phoneticPr fontId="1"/>
  </si>
  <si>
    <t>80点
演出:吸血鬼の意味は完全にマスコットに矮小化され絵画と現実の狭間のピュグマリオン造詣も葛藤もマスコットに回収されてしまうのは勿体ない
脚本:夏休み前でも文化祭準備で忙しい回。石川月菜がマスコットを脱出して自立に至る過程は丁寧で良いのだが
絵コンテ:倒れ立ち上がる石川月菜が可愛いが
キャラデザ:</t>
    <phoneticPr fontId="1"/>
  </si>
  <si>
    <t xml:space="preserve">
演出:ライブ演出はまま良い、ラストのオチも、面白い
脚本:
絵コンテ:静電気対策で磁石的動作のアルマが面白い、モジモジくんも良い。オキシトシン増幅で見つめあう神羽二人と、花輪廻るアルマの対照化が良い</t>
    <phoneticPr fontId="1"/>
  </si>
  <si>
    <t>演出;多くを語らないヨーコとアイリに郷愁を覚えるのは中高年の妄想。語らないのではない、語るべきを持たないただのガキ。男女逆転させてみればよい
脚本;二人の旅は大洗へ。大洗港のフェリーで一晩過ごした後、このフェリーで行けたはずの北海道への思いを馳せる。
絵コンテ;果てしなきスカーレットを見ると弁慶的雷の衣装が日本神話に似合う状況を顧みてしまう
キャラデザ;圧倒的終末意匠の美しさに人間造詣の縦割り的浅さが照らし返し過ぎてノイズ感に埋没してしまう
美術;朽ち果てた大洗より那珂湊の恐竜干し芋モニュメントの情けなさが映える。大谷の朽ちた苔蒸す様相は溜息物
音響;</t>
    <rPh sb="3" eb="4">
      <t>オオ</t>
    </rPh>
    <rPh sb="6" eb="7">
      <t>カタ</t>
    </rPh>
    <rPh sb="18" eb="20">
      <t>キョウシュウ</t>
    </rPh>
    <rPh sb="21" eb="22">
      <t>オボ</t>
    </rPh>
    <rPh sb="26" eb="29">
      <t>チュウコウネン</t>
    </rPh>
    <rPh sb="30" eb="32">
      <t>モウソウ</t>
    </rPh>
    <rPh sb="33" eb="34">
      <t>カタ</t>
    </rPh>
    <rPh sb="43" eb="44">
      <t>カタ</t>
    </rPh>
    <rPh sb="48" eb="49">
      <t>モ</t>
    </rPh>
    <rPh sb="58" eb="62">
      <t>ダンジョギャクテン</t>
    </rPh>
    <rPh sb="131" eb="132">
      <t>ハ</t>
    </rPh>
    <rPh sb="143" eb="144">
      <t>ミ</t>
    </rPh>
    <rPh sb="146" eb="148">
      <t>ベンケイ</t>
    </rPh>
    <rPh sb="148" eb="149">
      <t>テキ</t>
    </rPh>
    <rPh sb="149" eb="150">
      <t>イカヅチ</t>
    </rPh>
    <rPh sb="151" eb="153">
      <t>イショウ</t>
    </rPh>
    <rPh sb="154" eb="156">
      <t>ニホン</t>
    </rPh>
    <rPh sb="156" eb="158">
      <t>シンワ</t>
    </rPh>
    <rPh sb="159" eb="161">
      <t>ニア</t>
    </rPh>
    <rPh sb="162" eb="164">
      <t>ジョウキョウ</t>
    </rPh>
    <rPh sb="165" eb="166">
      <t>カエリ</t>
    </rPh>
    <rPh sb="178" eb="181">
      <t>アットウテキ</t>
    </rPh>
    <rPh sb="181" eb="183">
      <t>シュウマツ</t>
    </rPh>
    <rPh sb="183" eb="185">
      <t>イショウ</t>
    </rPh>
    <rPh sb="186" eb="187">
      <t>ウツク</t>
    </rPh>
    <rPh sb="190" eb="194">
      <t>ニンゲンゾウケイ</t>
    </rPh>
    <rPh sb="195" eb="197">
      <t>タテワ</t>
    </rPh>
    <rPh sb="198" eb="199">
      <t>テキ</t>
    </rPh>
    <rPh sb="199" eb="200">
      <t>アサ</t>
    </rPh>
    <rPh sb="202" eb="203">
      <t>テ</t>
    </rPh>
    <rPh sb="205" eb="206">
      <t>カエ</t>
    </rPh>
    <rPh sb="207" eb="208">
      <t>ス</t>
    </rPh>
    <rPh sb="213" eb="214">
      <t>カン</t>
    </rPh>
    <rPh sb="215" eb="217">
      <t>マイボツ</t>
    </rPh>
    <rPh sb="226" eb="227">
      <t>ク</t>
    </rPh>
    <rPh sb="228" eb="229">
      <t>ハ</t>
    </rPh>
    <rPh sb="231" eb="233">
      <t>オオアライ</t>
    </rPh>
    <rPh sb="235" eb="238">
      <t>ナカミナト</t>
    </rPh>
    <rPh sb="239" eb="241">
      <t>キョウリュウ</t>
    </rPh>
    <rPh sb="241" eb="242">
      <t>ホ</t>
    </rPh>
    <rPh sb="243" eb="244">
      <t>イモ</t>
    </rPh>
    <rPh sb="251" eb="252">
      <t>ナサ</t>
    </rPh>
    <rPh sb="256" eb="257">
      <t>ハ</t>
    </rPh>
    <rPh sb="260" eb="262">
      <t>オオヤ</t>
    </rPh>
    <rPh sb="263" eb="264">
      <t>ク</t>
    </rPh>
    <rPh sb="266" eb="267">
      <t>コケ</t>
    </rPh>
    <rPh sb="267" eb="268">
      <t>ム</t>
    </rPh>
    <rPh sb="269" eb="271">
      <t>ヨウソウ</t>
    </rPh>
    <rPh sb="272" eb="275">
      <t>タメイキモノ</t>
    </rPh>
    <phoneticPr fontId="1"/>
  </si>
  <si>
    <t>ひとのふり
演出;自由と平和の世界は敵味方の境界線を融解する、人とノッカーの共存世界であり歴史的感情の蓄積がノイズとして乗り超える障害か
脚本;みもりノッカーを倒して楽園に送り返したのは、ミズハの同級生フウナに宿るノッカーだった。再びノッカーを全滅させるまでは家に帰らない、とフシはユーキに宣言する。フウナノッカーの企みを探るうち、ついにフシは因縁の相手との再会を果たす。守護団とノッカー、数百年に渡るその目的が明らかになるも、それが一層フシを悩ませる。ノッカーは、、フシと人間とともに生きたいだけ。人間ごっこを終わらせるフシが寧ろ平和の脅威
絵コンテ;ひととノッカーを往復するミズハは境界線のうえで生命を循環させる根源的恐怖を魅せる
キャラデザ;
美術;
音響;</t>
    <rPh sb="9" eb="11">
      <t>ジユウ</t>
    </rPh>
    <rPh sb="12" eb="14">
      <t>ヘイワ</t>
    </rPh>
    <rPh sb="15" eb="17">
      <t>セカイ</t>
    </rPh>
    <rPh sb="18" eb="21">
      <t>テキミカタ</t>
    </rPh>
    <rPh sb="22" eb="25">
      <t>キョウカイセン</t>
    </rPh>
    <rPh sb="26" eb="28">
      <t>ユウカイ</t>
    </rPh>
    <rPh sb="31" eb="32">
      <t>ヒト</t>
    </rPh>
    <rPh sb="38" eb="40">
      <t>キョウゾン</t>
    </rPh>
    <rPh sb="40" eb="42">
      <t>セカイ</t>
    </rPh>
    <rPh sb="45" eb="47">
      <t>レキシ</t>
    </rPh>
    <rPh sb="47" eb="48">
      <t>テキ</t>
    </rPh>
    <rPh sb="48" eb="50">
      <t>カンジョウ</t>
    </rPh>
    <rPh sb="60" eb="61">
      <t>ノ</t>
    </rPh>
    <rPh sb="62" eb="63">
      <t>コ</t>
    </rPh>
    <rPh sb="65" eb="67">
      <t>ショウガイ</t>
    </rPh>
    <rPh sb="237" eb="239">
      <t>ニンゲン</t>
    </rPh>
    <rPh sb="243" eb="244">
      <t>イ</t>
    </rPh>
    <rPh sb="250" eb="252">
      <t>ニンゲン</t>
    </rPh>
    <rPh sb="256" eb="257">
      <t>オ</t>
    </rPh>
    <rPh sb="264" eb="265">
      <t>ムシ</t>
    </rPh>
    <rPh sb="266" eb="268">
      <t>ヘイワ</t>
    </rPh>
    <rPh sb="269" eb="271">
      <t>キョウイ</t>
    </rPh>
    <rPh sb="285" eb="287">
      <t>オウフク</t>
    </rPh>
    <rPh sb="293" eb="296">
      <t>キョウカイセン</t>
    </rPh>
    <rPh sb="300" eb="302">
      <t>セイメイ</t>
    </rPh>
    <rPh sb="303" eb="305">
      <t>ジュンカン</t>
    </rPh>
    <rPh sb="308" eb="311">
      <t>コンゲンテキ</t>
    </rPh>
    <rPh sb="311" eb="313">
      <t>キョウフ</t>
    </rPh>
    <rPh sb="314" eb="315">
      <t>ミ</t>
    </rPh>
    <phoneticPr fontId="1"/>
  </si>
  <si>
    <t>演出;晶の現実世界の後述法と現代の往復のノイズが、、
脚本;アメリアを付け狙う人身売買の元締め。クロウの妹の命を踏みにじった仇。そしてサランの死を誘発した者──三つの点が一本の線で繋がり、晶とクロウの復讐が重なる。その対象は、グラム・クラスター。晶の本心を感じ取り思いやるアメリア。クロウへの慕情を滲ませるリア。勇者佐藤もまた、晶との関わりで生じた感情を率直に吐露する。美しい街並みの中で晶は迷い、そこに幼き日の己を見る。
絵コンテ;復讐と自身の境遇の諦念に目を歪めるクロウと棚引く彼岸花群が美しい
キャラデザ;リアとクロウのカプ
美術;
音響;</t>
    <rPh sb="3" eb="4">
      <t>アキラ</t>
    </rPh>
    <rPh sb="5" eb="9">
      <t>ゲンジツセカイ</t>
    </rPh>
    <rPh sb="10" eb="12">
      <t>コウジュツ</t>
    </rPh>
    <rPh sb="12" eb="13">
      <t>ホウ</t>
    </rPh>
    <rPh sb="14" eb="16">
      <t>ゲンダイ</t>
    </rPh>
    <rPh sb="17" eb="19">
      <t>オウフク</t>
    </rPh>
    <rPh sb="217" eb="219">
      <t>フクシュウ</t>
    </rPh>
    <rPh sb="220" eb="222">
      <t>ジシン</t>
    </rPh>
    <rPh sb="223" eb="225">
      <t>キョウグウ</t>
    </rPh>
    <rPh sb="226" eb="228">
      <t>テイネン</t>
    </rPh>
    <rPh sb="229" eb="230">
      <t>メ</t>
    </rPh>
    <rPh sb="231" eb="232">
      <t>ユガ</t>
    </rPh>
    <rPh sb="238" eb="240">
      <t>タナビ</t>
    </rPh>
    <rPh sb="241" eb="244">
      <t>ヒガンバナ</t>
    </rPh>
    <rPh sb="244" eb="245">
      <t>ム</t>
    </rPh>
    <rPh sb="246" eb="247">
      <t>ウツク</t>
    </rPh>
    <phoneticPr fontId="1"/>
  </si>
  <si>
    <t>22話　点
守護の人、凄いボンズの絵コンテと美術凄いし番人の死霊感やゴミ嵐の造詣凄いので
脚本と演出の緩急の付け方、人物達の寒いギャグが本当に勿体無い、、
ゴミの価値逆転の意匠に振り切っても良い</t>
    <rPh sb="2" eb="3">
      <t>ワ</t>
    </rPh>
    <phoneticPr fontId="1"/>
  </si>
  <si>
    <t>演出;双見先生への憧憬が現在に結実する構造は良いが後述法が長いのが人を選ぶか、漫画家向け
脚本;『昴へ』のコミックス作業が進む中、瑞希がSNSに投稿した4コマがバズっているのを発見した双見。既に編集者からスカウトもされているという瑞希に、双見は「デビューしちゃえばいいじゃん！」と発破をかける。しかし当の本人には、のらりくらりとかわされてしまい……
絵コンテ;バズリ承認欲求で現実に直面する狭間が神風でアシスタント採用される構図は良い
キャラデザ;双見先生が嫁造詣で辛い
美術;
音響;</t>
    <rPh sb="3" eb="5">
      <t>フタミ</t>
    </rPh>
    <rPh sb="5" eb="7">
      <t>センセイ</t>
    </rPh>
    <rPh sb="9" eb="11">
      <t>ショウケイ</t>
    </rPh>
    <rPh sb="12" eb="14">
      <t>ゲンザイ</t>
    </rPh>
    <rPh sb="15" eb="17">
      <t>ケツジツ</t>
    </rPh>
    <rPh sb="19" eb="21">
      <t>コウゾウ</t>
    </rPh>
    <rPh sb="22" eb="23">
      <t>ヨ</t>
    </rPh>
    <rPh sb="25" eb="28">
      <t>コウジュツホウ</t>
    </rPh>
    <rPh sb="29" eb="30">
      <t>ナガ</t>
    </rPh>
    <rPh sb="33" eb="34">
      <t>ヒト</t>
    </rPh>
    <rPh sb="35" eb="36">
      <t>エラ</t>
    </rPh>
    <rPh sb="39" eb="42">
      <t>マンガカ</t>
    </rPh>
    <rPh sb="42" eb="43">
      <t>ム</t>
    </rPh>
    <rPh sb="183" eb="187">
      <t>ショウニンヨッキュウ</t>
    </rPh>
    <rPh sb="188" eb="190">
      <t>ゲンジツ</t>
    </rPh>
    <rPh sb="191" eb="193">
      <t>チョクメン</t>
    </rPh>
    <rPh sb="195" eb="197">
      <t>ハザマ</t>
    </rPh>
    <rPh sb="198" eb="200">
      <t>カミカゼ</t>
    </rPh>
    <rPh sb="207" eb="209">
      <t>サイヨウ</t>
    </rPh>
    <rPh sb="212" eb="214">
      <t>コウズ</t>
    </rPh>
    <rPh sb="215" eb="216">
      <t>ヨ</t>
    </rPh>
    <rPh sb="224" eb="226">
      <t>フタミ</t>
    </rPh>
    <rPh sb="226" eb="228">
      <t>センセイ</t>
    </rPh>
    <rPh sb="229" eb="230">
      <t>ヨメ</t>
    </rPh>
    <rPh sb="230" eb="232">
      <t>ゾウケイ</t>
    </rPh>
    <rPh sb="233" eb="234">
      <t>ツラ</t>
    </rPh>
    <phoneticPr fontId="1"/>
  </si>
  <si>
    <t>凪とクリュオスの怪しさは、神椿市で遣り損ねた内部抗争のディストピアとイデ的内破が観られるか。AveMujicaの再話でもあるが
演出;
脚本;夏休みが明け、学園生活が再開。凪が学園祭で歌った映像が話題になる中、泪たちは脅威を増す「XENOS」に対抗するため、凪の育成に本格的に取り組む。しかし、キョウヤは凪が「SI-VIS」の新メンバー候補に挙げられていることに動揺してしまい……。
絵コンテ;動きが本気で少なく会話劇で保持される。同じ構図の繰り返しは紙芝居
キャラデザ;
美術;凪のお菓子汚部屋描写がちゃんと汚くなく雑
音響;</t>
    <rPh sb="0" eb="1">
      <t>ナギ</t>
    </rPh>
    <rPh sb="8" eb="9">
      <t>アヤ</t>
    </rPh>
    <rPh sb="13" eb="16">
      <t>カミツバキシ</t>
    </rPh>
    <rPh sb="17" eb="18">
      <t>ヤ</t>
    </rPh>
    <rPh sb="19" eb="20">
      <t>ソコ</t>
    </rPh>
    <rPh sb="22" eb="24">
      <t>ナイブ</t>
    </rPh>
    <rPh sb="24" eb="26">
      <t>コウソウ</t>
    </rPh>
    <rPh sb="36" eb="37">
      <t>テキ</t>
    </rPh>
    <rPh sb="37" eb="39">
      <t>ナイハ</t>
    </rPh>
    <rPh sb="40" eb="41">
      <t>ミ</t>
    </rPh>
    <rPh sb="56" eb="58">
      <t>サイワ</t>
    </rPh>
    <rPh sb="197" eb="198">
      <t>ウゴ</t>
    </rPh>
    <rPh sb="200" eb="202">
      <t>ホンキ</t>
    </rPh>
    <rPh sb="203" eb="204">
      <t>スク</t>
    </rPh>
    <rPh sb="206" eb="209">
      <t>カイワゲキ</t>
    </rPh>
    <rPh sb="210" eb="212">
      <t>ホジ</t>
    </rPh>
    <rPh sb="216" eb="217">
      <t>オナ</t>
    </rPh>
    <rPh sb="218" eb="220">
      <t>コウズ</t>
    </rPh>
    <rPh sb="221" eb="222">
      <t>ク</t>
    </rPh>
    <rPh sb="223" eb="224">
      <t>カエ</t>
    </rPh>
    <rPh sb="226" eb="229">
      <t>カミシバイ</t>
    </rPh>
    <rPh sb="240" eb="241">
      <t>ナギ</t>
    </rPh>
    <rPh sb="243" eb="245">
      <t>カシ</t>
    </rPh>
    <rPh sb="245" eb="246">
      <t>キタナ</t>
    </rPh>
    <rPh sb="246" eb="248">
      <t>ヘヤ</t>
    </rPh>
    <rPh sb="248" eb="250">
      <t>ビョウシャ</t>
    </rPh>
    <rPh sb="255" eb="256">
      <t>キタナ</t>
    </rPh>
    <rPh sb="259" eb="260">
      <t>ザツ</t>
    </rPh>
    <phoneticPr fontId="1"/>
  </si>
  <si>
    <t>ハレの日ケの日
演出;形而上学独白の埋没は、わたなれレナ子との構造的相似と差異を考える。虚構構造の強化は承認欲求と言語への距離感と角度に観える。
脚本;朔、陽、悠月の3人は、悠月のバッシュが無くなった一件について朔は、藤志高校内部の人間が犯人ではないかと推測を立てるが、、、なぜか互いに好戦的な陽と悠月。事はあらぬ方向へと進んでいき……！？
絵コンテ;ラーメン口づけ合いからデートはあざとい炎上狙いだがホッケーゲームのスマッシュが巧い。悠月の浴衣の艶めかしさは台詞で象るのは良くないが
キャラデザ;陽と悠月の大人の女喧嘩を演出したいが本質的にドリカム的関係で小学生水準、、
美術：藤志高校の藤棚は綺麗でなくともよい？ラムネ瓶の泡立ちが空しく郷愁で美しい
音響;</t>
    <rPh sb="3" eb="4">
      <t>ヒ</t>
    </rPh>
    <rPh sb="6" eb="7">
      <t>ヒ</t>
    </rPh>
    <rPh sb="11" eb="15">
      <t>ケイジジョウガク</t>
    </rPh>
    <rPh sb="15" eb="17">
      <t>ドクハク</t>
    </rPh>
    <rPh sb="18" eb="20">
      <t>マイボツ</t>
    </rPh>
    <rPh sb="28" eb="29">
      <t>コ</t>
    </rPh>
    <rPh sb="31" eb="33">
      <t>コウゾウ</t>
    </rPh>
    <rPh sb="33" eb="34">
      <t>テキ</t>
    </rPh>
    <rPh sb="34" eb="36">
      <t>ソウジ</t>
    </rPh>
    <rPh sb="37" eb="39">
      <t>サイ</t>
    </rPh>
    <rPh sb="44" eb="48">
      <t>キョコウコウゾウ</t>
    </rPh>
    <rPh sb="49" eb="51">
      <t>キョウカ</t>
    </rPh>
    <rPh sb="52" eb="56">
      <t>ショウニンヨッキュウ</t>
    </rPh>
    <rPh sb="57" eb="59">
      <t>ゲンゴ</t>
    </rPh>
    <rPh sb="61" eb="64">
      <t>キョリカン</t>
    </rPh>
    <rPh sb="65" eb="67">
      <t>カクド</t>
    </rPh>
    <rPh sb="68" eb="69">
      <t>ミ</t>
    </rPh>
    <rPh sb="180" eb="181">
      <t>クチ</t>
    </rPh>
    <rPh sb="183" eb="184">
      <t>ア</t>
    </rPh>
    <rPh sb="195" eb="198">
      <t>エンジョウネラ</t>
    </rPh>
    <rPh sb="215" eb="216">
      <t>ウマ</t>
    </rPh>
    <rPh sb="221" eb="223">
      <t>ユカタ</t>
    </rPh>
    <rPh sb="224" eb="225">
      <t>ナマ</t>
    </rPh>
    <rPh sb="230" eb="232">
      <t>セリフ</t>
    </rPh>
    <rPh sb="233" eb="234">
      <t>カタド</t>
    </rPh>
    <rPh sb="237" eb="238">
      <t>ヨ</t>
    </rPh>
    <rPh sb="254" eb="256">
      <t>オトナ</t>
    </rPh>
    <rPh sb="257" eb="258">
      <t>オンナ</t>
    </rPh>
    <rPh sb="258" eb="260">
      <t>ケンカ</t>
    </rPh>
    <rPh sb="261" eb="263">
      <t>エンシュツ</t>
    </rPh>
    <rPh sb="267" eb="269">
      <t>ホンシツ</t>
    </rPh>
    <rPh sb="269" eb="270">
      <t>テキ</t>
    </rPh>
    <rPh sb="275" eb="276">
      <t>テキ</t>
    </rPh>
    <rPh sb="276" eb="278">
      <t>カンケイ</t>
    </rPh>
    <rPh sb="279" eb="282">
      <t>ショウガクセイ</t>
    </rPh>
    <rPh sb="282" eb="284">
      <t>スイジュン</t>
    </rPh>
    <rPh sb="295" eb="297">
      <t>フジダナ</t>
    </rPh>
    <rPh sb="298" eb="300">
      <t>キレイ</t>
    </rPh>
    <rPh sb="311" eb="312">
      <t>ビン</t>
    </rPh>
    <rPh sb="313" eb="315">
      <t>アワダ</t>
    </rPh>
    <rPh sb="317" eb="318">
      <t>ムナ</t>
    </rPh>
    <rPh sb="320" eb="322">
      <t>キョウシュウ</t>
    </rPh>
    <rPh sb="323" eb="324">
      <t>ウツク</t>
    </rPh>
    <phoneticPr fontId="1"/>
  </si>
  <si>
    <t>演出;
脚本;非常に良い
先生と女流棋士の才女ぶりが対置され、発展可能性を魅せる良回
双見の挙動不審と才能発揮がキャラデザに良く映える
絵コンテ;
キャラデザ;
美術;
音響;</t>
    <phoneticPr fontId="1"/>
  </si>
  <si>
    <t>泣きそう
漫画家、編集者、営業、書店
重版出来はカタルシス高過ぎるが、それぞれの現場で応援、芸術の成果への結実に伴奏する人間の様相が逞しく泣ける
双見の応報が得難い</t>
    <phoneticPr fontId="1"/>
  </si>
  <si>
    <t>梨田先輩のクズ造詣よりリモートアシスタントに基づく孤独症候群の下りが貴重な史料
芸術and商業活動のしんどさを支える職場関係の重要さを照らし返す良いアニメ</t>
    <phoneticPr fontId="1"/>
  </si>
  <si>
    <t>ヤングマガジンで同性カップル甘い根暗が板に付くが、、
双見と佐藤に横槍入れる関係性より屑人間居候の差し込みのが面白い</t>
    <phoneticPr fontId="1"/>
  </si>
  <si>
    <t>演出;EDのAnotherverを謳う比名子が構造的に原初状況への回帰と逆転する汐莉の戯画。欲望する死への共感は出来ないが
脚本;「風邪気味」と伝えて学校を休んだ比名子だったが、美胡はそれが仮病であると看破。ひとりで比名子の家へ向かう。そこで汐莉から過去の話を聞いたことを明かしつつ、比名子が生きてくれて嬉しかったと告げるのだが……。比名子は家族と一緒に死にたかったと、言葉を吐いてしまう。
絵コンテ;水中で焼く卵焼き、弁当へのすし詰めが比名子の肩の爛れを導く
キャラデザ;
美術;
音響;</t>
    <rPh sb="17" eb="18">
      <t>ウタ</t>
    </rPh>
    <rPh sb="19" eb="22">
      <t>ヒナコ</t>
    </rPh>
    <rPh sb="23" eb="25">
      <t>コウゾウ</t>
    </rPh>
    <rPh sb="25" eb="26">
      <t>テキ</t>
    </rPh>
    <rPh sb="27" eb="29">
      <t>ゲンショ</t>
    </rPh>
    <rPh sb="29" eb="31">
      <t>ジョウキョウ</t>
    </rPh>
    <rPh sb="33" eb="35">
      <t>カイキ</t>
    </rPh>
    <rPh sb="36" eb="38">
      <t>ギャクテン</t>
    </rPh>
    <rPh sb="43" eb="45">
      <t>ギガ</t>
    </rPh>
    <rPh sb="46" eb="48">
      <t>ヨクボウ</t>
    </rPh>
    <rPh sb="50" eb="51">
      <t>シ</t>
    </rPh>
    <rPh sb="53" eb="55">
      <t>キョウカン</t>
    </rPh>
    <rPh sb="56" eb="58">
      <t>デキ</t>
    </rPh>
    <rPh sb="201" eb="203">
      <t>スイチュウ</t>
    </rPh>
    <rPh sb="204" eb="205">
      <t>ヤ</t>
    </rPh>
    <rPh sb="206" eb="208">
      <t>タマゴヤ</t>
    </rPh>
    <rPh sb="210" eb="212">
      <t>ベントウ</t>
    </rPh>
    <rPh sb="216" eb="217">
      <t>ヅ</t>
    </rPh>
    <rPh sb="219" eb="222">
      <t>ヒナコ</t>
    </rPh>
    <rPh sb="223" eb="224">
      <t>カタ</t>
    </rPh>
    <rPh sb="225" eb="226">
      <t>タダ</t>
    </rPh>
    <rPh sb="228" eb="229">
      <t>ミチビ</t>
    </rPh>
    <phoneticPr fontId="1"/>
  </si>
  <si>
    <t>点
演出;
脚本;『RUMINATE』内で王女の仇討ちのためドラゴンを倒しに向かう騎士と出会い、同行するマーシャル。強力なドラゴンに苦戦する中、『RUMINATE』について語ったサムの言葉を思い出す。一方のサムは、交わされなかったキスの記憶を胸に、リンクとの関係に答えを出そうとする──。
絵コンテ;ライオネルのサムへの言葉、妹にしか思えない、面白い
キャラデザ;
美術;
音響;</t>
    <rPh sb="160" eb="162">
      <t>コトバ</t>
    </rPh>
    <rPh sb="163" eb="164">
      <t>イモウト</t>
    </rPh>
    <rPh sb="167" eb="168">
      <t>オモ</t>
    </rPh>
    <rPh sb="172" eb="174">
      <t>オモシロ</t>
    </rPh>
    <phoneticPr fontId="1"/>
  </si>
  <si>
    <t>　60点
演出:疾走感ある展開にギャグ絵がよく合うがギャグ自体の面白さも欲しい
脚本:
絵コンテ:スタジオディーンのコテコテなデッサン転がしは変態ギャグ少女漫画のスピード感にこそ見映え。エルフの尖りが悪意込め過ぎる</t>
    <phoneticPr fontId="1"/>
  </si>
  <si>
    <t>70点
演出:基本的に幸運と気紛れで続いたヒットを資源に逆風評被害で社内人気と知名度を上げる構造であり、破産を目論む天邪鬼思考の逆張りが呼び込む視点がコメディにもキッチュにもアイデアに溢れた面白さ
脚本:
絵コンテ:元引き篭もりゲーマーの制作現場統括にピアノソナタの調べw逆風評被害がノリノリで面白い
キャラデザ:</t>
    <phoneticPr fontId="1"/>
  </si>
  <si>
    <t>演出;好き放題スパダリで生理的嫌悪描写を差し込む勇気はある
脚本;葉佳瑶はついに夏淳于と再会。しかし、顔を合わせるや否や、“感情のパンチ”を浴びせる。その後、葉佳瑶は酒に酔って憂さ晴らし。帰宅途中に賊に襲われるが、またしても夏淳于が現れて救い出す。翌朝、葉佳瑶が目を覚ますと、そこは宿の布団の中。昨夜の酔いで醜態を晒した記憶が蘇り、恥ずかしさでいっぱいになる。後日、夏淳于は再び「天上居」を訪れ、葉佳瑶を名指しで料理を頼む。葉佳瑶はオムライスを作り、それによって自分なりの「許し」を伝える。
絵コンテ;金的の重畳が良いが、げっぷでも赦す夏淳于が良い。アクション殺陣が変わらず巧い
キャラデザ;
美術;
音響;</t>
    <rPh sb="3" eb="4">
      <t>ス</t>
    </rPh>
    <rPh sb="5" eb="7">
      <t>ホウダイ</t>
    </rPh>
    <rPh sb="12" eb="15">
      <t>セイリテキ</t>
    </rPh>
    <rPh sb="15" eb="17">
      <t>ケンオ</t>
    </rPh>
    <rPh sb="17" eb="19">
      <t>ビョウシャ</t>
    </rPh>
    <rPh sb="20" eb="21">
      <t>サ</t>
    </rPh>
    <rPh sb="22" eb="23">
      <t>コ</t>
    </rPh>
    <rPh sb="24" eb="26">
      <t>ユウキ</t>
    </rPh>
    <rPh sb="251" eb="253">
      <t>キンテキ</t>
    </rPh>
    <rPh sb="254" eb="255">
      <t>カサ</t>
    </rPh>
    <rPh sb="255" eb="256">
      <t>タタミ</t>
    </rPh>
    <rPh sb="257" eb="258">
      <t>イ</t>
    </rPh>
    <rPh sb="266" eb="267">
      <t>ユル</t>
    </rPh>
    <rPh sb="272" eb="273">
      <t>イ</t>
    </rPh>
    <rPh sb="280" eb="282">
      <t>タテ</t>
    </rPh>
    <rPh sb="283" eb="284">
      <t>カ</t>
    </rPh>
    <rPh sb="287" eb="288">
      <t>ウマ</t>
    </rPh>
    <phoneticPr fontId="1"/>
  </si>
  <si>
    <t>原作：河原和音（集英社「別冊マーガレット」連載）
監督：小林彩
シリーズ構成：中西やすひろ
キャラクターデザイン： 曾錦峰
サブキャラクターデザイン：村長由紀
プロップデザイン：益田賢司
美術設定：青木智由紀　イノセユキエ
美術監督：氏家こはく
色彩設計：横山さよ子
3DCGディレクター：山内郁人
画面設計：田村仁
撮影監督：澤見泰治
特効・2D：原田祥子（グラフィニカ）
編集：丹彩子
音響監督：吉田光平
音響効果：吉澤美寿恵
音響制作：ダックスプロダクション
音楽：田渕夏海　櫻井美希
音楽制作：日音
チーフアニメーションプロデューサー：柴宏和
アニメーションプロデューサー：伊藤太貴
アニメーション制作：スタジオKAI
主題歌	OP：「Stellar Days」秦基博
ED：「最新話」和ぬか</t>
    <phoneticPr fontId="1"/>
  </si>
  <si>
    <t>演出;
脚本;楽しかった夏休みは終わり、学園祭の季節に。万理たちのクラスの出し物は喫茶店。手先が器用な繋は、準備で引っ張りだこに。万理と雪紘が買い出しから戻ると、繋は新聞部・記鳴のインタビューに答えていた。獣人を揶揄するような失礼な取材に万理は割って入るも、負けじと食い下がる記鳴。
絵コンテ;女らしさを性的魅力に近接させる勘違いの万理より、自己肯定に導線を引くキサラが魅力的。飛び越える、躍動感の省略に一話と同じ意図を見て取る
キャラデザ;夏休み早々にセーター着るかよ
美術;
音響;</t>
    <rPh sb="147" eb="148">
      <t>オンナ</t>
    </rPh>
    <rPh sb="152" eb="156">
      <t>セイテキミリョク</t>
    </rPh>
    <rPh sb="157" eb="159">
      <t>キンセツ</t>
    </rPh>
    <rPh sb="162" eb="164">
      <t>カンチガ</t>
    </rPh>
    <rPh sb="166" eb="168">
      <t>マリ</t>
    </rPh>
    <rPh sb="171" eb="175">
      <t>ジココウテイ</t>
    </rPh>
    <rPh sb="176" eb="178">
      <t>ドウセン</t>
    </rPh>
    <rPh sb="179" eb="180">
      <t>ヒ</t>
    </rPh>
    <rPh sb="185" eb="188">
      <t>ミリョクテキ</t>
    </rPh>
    <rPh sb="189" eb="190">
      <t>ト</t>
    </rPh>
    <rPh sb="191" eb="192">
      <t>コ</t>
    </rPh>
    <rPh sb="195" eb="198">
      <t>ヤクドウカン</t>
    </rPh>
    <rPh sb="199" eb="201">
      <t>ショウリャク</t>
    </rPh>
    <rPh sb="202" eb="204">
      <t>イチワ</t>
    </rPh>
    <rPh sb="205" eb="206">
      <t>オナ</t>
    </rPh>
    <rPh sb="207" eb="209">
      <t>イト</t>
    </rPh>
    <rPh sb="210" eb="211">
      <t>ミ</t>
    </rPh>
    <rPh sb="212" eb="213">
      <t>ト</t>
    </rPh>
    <rPh sb="221" eb="223">
      <t>ナツヤス</t>
    </rPh>
    <rPh sb="224" eb="226">
      <t>ソウソウ</t>
    </rPh>
    <rPh sb="231" eb="232">
      <t>キ</t>
    </rPh>
    <phoneticPr fontId="1"/>
  </si>
  <si>
    <t>（21話）
演出;流血の赤、白い稲妻、黒いオグリの眼光、色使いをダイナミックに音響と画コンテで彩る緊張
脚本;ＧⅠ『有マ記念』当日。このレースをトゥインクル・シリーズの『ラストラン』にすると決意したタマモは、トレーナーの小宮山と共にレースに臨む。オグリは、タマモとの最後となるレースに、哀しみを振り切り、それ以上の闘志で挑む。ディクタストライカ、スーパークリーク、強豪たちが揃った年末の大一番、その火蓋がついに切って落とされる。
絵コンテ;交わす気合、振り下ろす指揮棒、高揚感への導線
キャラデザ;地道にベルノちょろさが良い
美術;
音響;ディクタの流血の戦慄の旋律が紅い</t>
    <rPh sb="3" eb="4">
      <t>ワ</t>
    </rPh>
    <rPh sb="9" eb="11">
      <t>リュウケツ</t>
    </rPh>
    <rPh sb="12" eb="13">
      <t>アカ</t>
    </rPh>
    <rPh sb="14" eb="15">
      <t>シロ</t>
    </rPh>
    <rPh sb="16" eb="18">
      <t>イナヅマ</t>
    </rPh>
    <rPh sb="19" eb="20">
      <t>クロ</t>
    </rPh>
    <rPh sb="25" eb="27">
      <t>ガンコウ</t>
    </rPh>
    <rPh sb="28" eb="30">
      <t>イロヅカ</t>
    </rPh>
    <rPh sb="39" eb="41">
      <t>オンキョウ</t>
    </rPh>
    <rPh sb="42" eb="43">
      <t>エ</t>
    </rPh>
    <rPh sb="47" eb="48">
      <t>イロド</t>
    </rPh>
    <rPh sb="220" eb="221">
      <t>カ</t>
    </rPh>
    <rPh sb="223" eb="225">
      <t>キアイ</t>
    </rPh>
    <rPh sb="226" eb="227">
      <t>フ</t>
    </rPh>
    <rPh sb="228" eb="229">
      <t>オ</t>
    </rPh>
    <rPh sb="231" eb="234">
      <t>シキボウ</t>
    </rPh>
    <rPh sb="235" eb="238">
      <t>コウヨウカン</t>
    </rPh>
    <rPh sb="240" eb="242">
      <t>ドウセン</t>
    </rPh>
    <rPh sb="249" eb="251">
      <t>ジミチ</t>
    </rPh>
    <rPh sb="260" eb="261">
      <t>ヨ</t>
    </rPh>
    <rPh sb="275" eb="277">
      <t>リュウケツ</t>
    </rPh>
    <rPh sb="278" eb="280">
      <t>センリツ</t>
    </rPh>
    <rPh sb="281" eb="283">
      <t>センリツ</t>
    </rPh>
    <rPh sb="284" eb="285">
      <t>アカ</t>
    </rPh>
    <phoneticPr fontId="1"/>
  </si>
  <si>
    <t>点
演出;AfterGlowメインなのに殆どMyGOの愛音と立希のコメントｗ
脚本;体をつつむ多幸感　心地よい喉のかすれ　涙と震えが止まらない　こんな素敵なライブに招待されるなんて　私はなんて幸せ者なんだろうか
絵コンテ;立希のきょどりを終始観られる貴重回
キャラデザ;
美術;
音響;</t>
    <rPh sb="20" eb="21">
      <t>ホトン</t>
    </rPh>
    <rPh sb="27" eb="28">
      <t>アイ</t>
    </rPh>
    <rPh sb="28" eb="29">
      <t>オト</t>
    </rPh>
    <rPh sb="30" eb="31">
      <t>タ</t>
    </rPh>
    <rPh sb="119" eb="121">
      <t>シュウシ</t>
    </rPh>
    <rPh sb="121" eb="122">
      <t>ミ</t>
    </rPh>
    <rPh sb="125" eb="128">
      <t>キチョウカイ</t>
    </rPh>
    <phoneticPr fontId="1"/>
  </si>
  <si>
    <t>太陽よりも眩しい星</t>
    <phoneticPr fontId="1"/>
  </si>
  <si>
    <t>演出;
脚本;平均より頑丈な女の子、岩田朔英。初恋の男の子・神城光輝は細くてか弱かったけれど、中学3年生となった今、誰が見てもかっこいい男の子に成長。人気者となった神城とは疎遠になり、朔英の恋は眺めるだけに。しかし、中学最後の体育祭で一緒になり、初恋はついに動き出して――？
絵コンテ;水彩画の思い出、彩られる星の瞬き、太陽のような笑顔の輝き、無骨さの岩感で対照化される朔の眩しいさはどう見つけていくのか
キャラデザ;小野寺さん羊宮妃那！
美術;
音響;
OP:
ED:
無自覚にエンパワメントされた女＝朔＝岩と守護対象の男＝太陽の現代的関係性を別マで札幌でやる意味。太陽という絶対神の価値観から名も無き星＝スター＝天然アイドルへ志向する変遷。光輝＝星は朔＝暗い月、岩であり岩は星の土台である</t>
    <rPh sb="143" eb="146">
      <t>スイサイガ</t>
    </rPh>
    <rPh sb="147" eb="148">
      <t>オモ</t>
    </rPh>
    <rPh sb="149" eb="150">
      <t>デ</t>
    </rPh>
    <rPh sb="151" eb="152">
      <t>イロド</t>
    </rPh>
    <rPh sb="194" eb="195">
      <t>ミ</t>
    </rPh>
    <rPh sb="209" eb="212">
      <t>オノデラ</t>
    </rPh>
    <rPh sb="214" eb="216">
      <t>ヨウミヤ</t>
    </rPh>
    <rPh sb="216" eb="218">
      <t>ヒナ</t>
    </rPh>
    <rPh sb="236" eb="239">
      <t>ムジカク</t>
    </rPh>
    <rPh sb="252" eb="253">
      <t>サク</t>
    </rPh>
    <rPh sb="254" eb="255">
      <t>イワ</t>
    </rPh>
    <rPh sb="263" eb="265">
      <t>タイヨウ</t>
    </rPh>
    <rPh sb="276" eb="278">
      <t>サッポロ</t>
    </rPh>
    <rPh sb="308" eb="310">
      <t>テンネン</t>
    </rPh>
    <phoneticPr fontId="1"/>
  </si>
  <si>
    <t>カボの微妙なニュアンスと敗者復活、
恩ちゃん先輩の圧倒的なフロア、
湾田さんの対照化されたステップ、
カボの明確な動線付け、
何もかも美しい、、
脚本:ロッキン、ブレイキン、ヒップホップの審査
絵コンテ:カボくんのミスムーブの重ねと周囲の冷たさが良く見える。ダンスに何か＝情動を見出すカボの青さと残酷さが冷たくも映える
音響;Black boboi I’mJust intoに湾田の神秘的なヒットムーブダンスが艶やかで寒気を与える。宇千と恩田のバトルの後攻こそ黒さが観える</t>
    <rPh sb="74" eb="76">
      <t>キャクホン</t>
    </rPh>
    <rPh sb="95" eb="97">
      <t>シンサ</t>
    </rPh>
    <rPh sb="98" eb="99">
      <t>エ</t>
    </rPh>
    <rPh sb="114" eb="115">
      <t>カサ</t>
    </rPh>
    <rPh sb="117" eb="119">
      <t>シュウイ</t>
    </rPh>
    <rPh sb="120" eb="121">
      <t>ツメ</t>
    </rPh>
    <rPh sb="124" eb="125">
      <t>ヨ</t>
    </rPh>
    <rPh sb="126" eb="127">
      <t>ミ</t>
    </rPh>
    <rPh sb="134" eb="135">
      <t>ナニ</t>
    </rPh>
    <rPh sb="137" eb="139">
      <t>ジョウドウ</t>
    </rPh>
    <rPh sb="140" eb="142">
      <t>ミイダ</t>
    </rPh>
    <rPh sb="146" eb="147">
      <t>アオ</t>
    </rPh>
    <rPh sb="149" eb="151">
      <t>ザンコク</t>
    </rPh>
    <rPh sb="153" eb="154">
      <t>ツメ</t>
    </rPh>
    <rPh sb="157" eb="158">
      <t>ハ</t>
    </rPh>
    <rPh sb="161" eb="163">
      <t>オンキョウ</t>
    </rPh>
    <rPh sb="189" eb="190">
      <t>ワン</t>
    </rPh>
    <rPh sb="190" eb="191">
      <t>タ</t>
    </rPh>
    <rPh sb="192" eb="195">
      <t>シンピテキ</t>
    </rPh>
    <rPh sb="206" eb="207">
      <t>ツヤ</t>
    </rPh>
    <rPh sb="210" eb="212">
      <t>サムケ</t>
    </rPh>
    <rPh sb="213" eb="214">
      <t>アタ</t>
    </rPh>
    <rPh sb="217" eb="218">
      <t>ウ</t>
    </rPh>
    <rPh sb="218" eb="219">
      <t>セン</t>
    </rPh>
    <rPh sb="220" eb="222">
      <t>オンダ</t>
    </rPh>
    <rPh sb="227" eb="229">
      <t>コウコウ</t>
    </rPh>
    <rPh sb="231" eb="232">
      <t>クロ</t>
    </rPh>
    <rPh sb="234" eb="235">
      <t>ミ</t>
    </rPh>
    <phoneticPr fontId="1"/>
  </si>
  <si>
    <t>演出;
脚本;ファルコニア軍との停戦交渉に向かったナナカとディオスだったが、囮となるはずだった“紅天竜騎兵団”の脳筋ぶりで作戦は崩れ、立ち往生してしまう。報せを受けたスカーレットによる再度の陽動作戦をやはり聞いていなかったアルフレイムはただ一騎、圧倒的な数の魔物に立ち向かう……。「焼き足りなかったようですね。いっそミンチにしましょうか」――過酷な戦いの中、各人の奮闘によって危機は次第に切り開かれていくが……。
絵コンテ;見せ場の殺陣が冒頭以外適当で直接的な脚本が浮いてしまう残念さがある。テレネッツアとパルミアの現代×悪魔的構造はいい
キャラデザ;
美術;
音響;</t>
    <rPh sb="212" eb="213">
      <t>ミ</t>
    </rPh>
    <rPh sb="214" eb="215">
      <t>バ</t>
    </rPh>
    <rPh sb="216" eb="218">
      <t>タテ</t>
    </rPh>
    <rPh sb="219" eb="221">
      <t>ボウトウ</t>
    </rPh>
    <rPh sb="221" eb="223">
      <t>イガイ</t>
    </rPh>
    <rPh sb="223" eb="225">
      <t>テキトウ</t>
    </rPh>
    <rPh sb="226" eb="229">
      <t>チョクセツテキ</t>
    </rPh>
    <rPh sb="230" eb="232">
      <t>キャクホン</t>
    </rPh>
    <rPh sb="233" eb="234">
      <t>ウ</t>
    </rPh>
    <rPh sb="239" eb="241">
      <t>ザンネン</t>
    </rPh>
    <rPh sb="258" eb="260">
      <t>ゲンダイ</t>
    </rPh>
    <rPh sb="261" eb="263">
      <t>アクマ</t>
    </rPh>
    <rPh sb="263" eb="264">
      <t>テキ</t>
    </rPh>
    <rPh sb="264" eb="266">
      <t>コウゾウ</t>
    </rPh>
    <phoneticPr fontId="1"/>
  </si>
  <si>
    <t>47 話
演出;
脚本;「オースティンの苦悩」バスジャック事件以来、不眠症に悩んでいるというセシル寮の寮先生(ルビ：チューター)・オースティンは、ヘンダーソンの紹介でロイドの診察を受けることに。話をする中で、ロイドはオースティンが嘘をついてるのではと訝しむ。どうやら原因は他にあるようで……。／「フツーの飲み会」職場の同僚たちと飲みに行くことになったヨル。同僚にからかわれ、普通はただいまのチューくらいするものだと吹き込まれてしまう。酔って帰宅したヨルは、出迎えてくれたロイドを見てパニックになり……。／「げつめんちゃくりく」東西宇宙開発競争のニュースに感化されロケットの話題で盛り上がるアーニャとユーイン。それを見たダミアンは……。
絵コンテ;
キャラデザ;オースティンの分裂症のギャグへの転換は巧いが
美術;
音響;</t>
    <rPh sb="3" eb="4">
      <t>ワ</t>
    </rPh>
    <rPh sb="337" eb="340">
      <t>ブンレツショウ</t>
    </rPh>
    <rPh sb="346" eb="348">
      <t>テンカン</t>
    </rPh>
    <rPh sb="349" eb="350">
      <t>ウマ</t>
    </rPh>
    <phoneticPr fontId="1"/>
  </si>
  <si>
    <t xml:space="preserve">二次性徴への嫌悪は刹那性への嫌悪と等価であり変化の端緒に発火する前駆体としての情動の発露。三田とSANDAとの往復は刹那の臨界点への絵画的動画的文藝的な挑戦であり男性らしさとは格好良さへの収斂。ナマトメは庇護への諦念と他者との境界線の競り合いで成熟＝喪失する感動がある
演出;老いへの恐怖と児童の成長に対する恐怖としての殺意
脚本;薄明の夕日と需要者の緊張
絵コンテ;OPの冬村と同期する冒頭の殴り
キャラデザ;ナマトメの漂流教室的残酷無比の造詣が通底する大人との対比
美術;ナマトメの食べる焼きそばの具材が内蔵詰め合わせ混ぜ込み
音響;三好慶一郎のSANDAと冬村の焦燥感の焚き上げ
</t>
    <rPh sb="4" eb="5">
      <t>オ</t>
    </rPh>
    <rPh sb="8" eb="10">
      <t>キョウフ</t>
    </rPh>
    <rPh sb="11" eb="13">
      <t>ジドウ</t>
    </rPh>
    <rPh sb="14" eb="16">
      <t>セイチョウ</t>
    </rPh>
    <rPh sb="17" eb="18">
      <t>タイ</t>
    </rPh>
    <rPh sb="20" eb="22">
      <t>キョウフ</t>
    </rPh>
    <rPh sb="26" eb="28">
      <t>サツイ</t>
    </rPh>
    <rPh sb="32" eb="34">
      <t>ハクメイ</t>
    </rPh>
    <rPh sb="35" eb="37">
      <t>ユウヒ</t>
    </rPh>
    <rPh sb="38" eb="41">
      <t>ジュヨウシャ</t>
    </rPh>
    <rPh sb="42" eb="44">
      <t>キンチョウ</t>
    </rPh>
    <rPh sb="53" eb="55">
      <t>フユムラ</t>
    </rPh>
    <rPh sb="56" eb="58">
      <t>ドウキ</t>
    </rPh>
    <rPh sb="60" eb="62">
      <t>ボウトウ</t>
    </rPh>
    <rPh sb="63" eb="64">
      <t>ナグ</t>
    </rPh>
    <rPh sb="109" eb="110">
      <t>タ</t>
    </rPh>
    <rPh sb="112" eb="113">
      <t>ヤ</t>
    </rPh>
    <rPh sb="117" eb="119">
      <t>グザイ</t>
    </rPh>
    <rPh sb="120" eb="122">
      <t>ナイゾウ</t>
    </rPh>
    <rPh sb="122" eb="123">
      <t>ツ</t>
    </rPh>
    <rPh sb="124" eb="125">
      <t>ア</t>
    </rPh>
    <rPh sb="127" eb="128">
      <t>マ</t>
    </rPh>
    <rPh sb="129" eb="130">
      <t>コ</t>
    </rPh>
    <rPh sb="147" eb="149">
      <t>フユムラ</t>
    </rPh>
    <rPh sb="150" eb="153">
      <t>ショウソウカン</t>
    </rPh>
    <rPh sb="154" eb="155">
      <t>タ</t>
    </rPh>
    <rPh sb="156" eb="157">
      <t>ア</t>
    </rPh>
    <phoneticPr fontId="1"/>
  </si>
  <si>
    <t>点
演出;神城かっこよすぎ、、
脚本;同じ高校、同じクラスになった朔英と神城。入学早々のゴミ拾いで同じ班になるが、神城がクラスメイトと喧嘩!?間に入ろうとした朔英を、思わず「朔英！」と名前で呼ぶ神城に、幼い頃の淡い記憶が溢れ出す。そんな中、翡翠も神城を気になっている様子で…？
絵コンテ;朔の突発性が現代的なのか
キャラデザ;小野寺の悪女的ムーブは羊宮妃那の背伸び感とララァ感を増幅する。小野寺ー井沢ラインの暗躍確立。香川美織の冷徹公平性が良い
美術;
音響;
OP:過去も今も未来も照らし返す星空と世界が秦基博の歌声で包まれる印象の優しさ
ED:</t>
    <rPh sb="5" eb="7">
      <t>カミシロ</t>
    </rPh>
    <rPh sb="144" eb="145">
      <t>サク</t>
    </rPh>
    <rPh sb="146" eb="149">
      <t>トッパツセイ</t>
    </rPh>
    <rPh sb="150" eb="153">
      <t>ゲンダイテキ</t>
    </rPh>
    <rPh sb="163" eb="166">
      <t>オノデラ</t>
    </rPh>
    <rPh sb="167" eb="169">
      <t>アクジョ</t>
    </rPh>
    <rPh sb="169" eb="170">
      <t>テキ</t>
    </rPh>
    <rPh sb="174" eb="178">
      <t>ヨウミヤヒナ</t>
    </rPh>
    <rPh sb="179" eb="181">
      <t>セノ</t>
    </rPh>
    <rPh sb="182" eb="183">
      <t>カン</t>
    </rPh>
    <rPh sb="187" eb="188">
      <t>カン</t>
    </rPh>
    <rPh sb="189" eb="191">
      <t>ゾウフク</t>
    </rPh>
    <rPh sb="194" eb="197">
      <t>オノデラ</t>
    </rPh>
    <rPh sb="198" eb="200">
      <t>イザワ</t>
    </rPh>
    <rPh sb="204" eb="206">
      <t>アンヤク</t>
    </rPh>
    <rPh sb="206" eb="208">
      <t>カクリツ</t>
    </rPh>
    <rPh sb="214" eb="216">
      <t>レイテツ</t>
    </rPh>
    <rPh sb="216" eb="219">
      <t>コウヘイセイ</t>
    </rPh>
    <rPh sb="220" eb="221">
      <t>イ</t>
    </rPh>
    <rPh sb="234" eb="236">
      <t>カコ</t>
    </rPh>
    <rPh sb="237" eb="238">
      <t>イマ</t>
    </rPh>
    <rPh sb="239" eb="241">
      <t>ミライ</t>
    </rPh>
    <rPh sb="242" eb="243">
      <t>テ</t>
    </rPh>
    <rPh sb="245" eb="246">
      <t>カエ</t>
    </rPh>
    <rPh sb="247" eb="249">
      <t>ホシゾラ</t>
    </rPh>
    <rPh sb="250" eb="252">
      <t>セカイ</t>
    </rPh>
    <rPh sb="253" eb="256">
      <t>ハタモトヒロ</t>
    </rPh>
    <rPh sb="257" eb="259">
      <t>ウタゴエ</t>
    </rPh>
    <rPh sb="260" eb="261">
      <t>ツツ</t>
    </rPh>
    <rPh sb="264" eb="266">
      <t>インショウ</t>
    </rPh>
    <rPh sb="267" eb="268">
      <t>ヤサ</t>
    </rPh>
    <phoneticPr fontId="1"/>
  </si>
  <si>
    <t>点
演出;神回　岩田の心の叫びと相反する叫びが抒情的背景レイヤーと台詞レイヤーを多重化して魅了する
脚本;「神城に好きな子がいる」その事実がどっしりと朔英にのしかかる。そんな中はじまった研修旅行でも、気が付けば神城ばかり目で追ってしまう朔英。翡翠と香川も朔英の恋を全力で応援しようと頑張るも、どうにも神城の前では残念な姿ばかり見られてしまって.......。
絵コンテ;磐田の頭の星を拭くキッチュｗ
キャラデザ;翡翠の跳ね返りが面白すぎ
美術;星エフェクトの種類と演出の多彩さが注目
音響;
ED:</t>
    <rPh sb="5" eb="6">
      <t>カミ</t>
    </rPh>
    <rPh sb="6" eb="7">
      <t>カイ</t>
    </rPh>
    <rPh sb="8" eb="10">
      <t>イワタ</t>
    </rPh>
    <rPh sb="11" eb="12">
      <t>ココロ</t>
    </rPh>
    <rPh sb="13" eb="14">
      <t>サケ</t>
    </rPh>
    <rPh sb="16" eb="18">
      <t>ソウハン</t>
    </rPh>
    <rPh sb="20" eb="21">
      <t>サケ</t>
    </rPh>
    <rPh sb="23" eb="26">
      <t>ジョジョウテキ</t>
    </rPh>
    <rPh sb="26" eb="28">
      <t>ハイケイ</t>
    </rPh>
    <rPh sb="33" eb="35">
      <t>セリフ</t>
    </rPh>
    <rPh sb="40" eb="43">
      <t>タジュウカ</t>
    </rPh>
    <rPh sb="45" eb="47">
      <t>ミリョウ</t>
    </rPh>
    <rPh sb="185" eb="187">
      <t>イワタ</t>
    </rPh>
    <rPh sb="188" eb="189">
      <t>アタマ</t>
    </rPh>
    <rPh sb="190" eb="191">
      <t>ホシ</t>
    </rPh>
    <rPh sb="192" eb="193">
      <t>フ</t>
    </rPh>
    <rPh sb="206" eb="208">
      <t>ヒスイ</t>
    </rPh>
    <rPh sb="209" eb="210">
      <t>ハ</t>
    </rPh>
    <rPh sb="211" eb="212">
      <t>カエ</t>
    </rPh>
    <rPh sb="214" eb="216">
      <t>オモシロ</t>
    </rPh>
    <rPh sb="222" eb="223">
      <t>ホシ</t>
    </rPh>
    <rPh sb="229" eb="231">
      <t>シュルイ</t>
    </rPh>
    <rPh sb="232" eb="234">
      <t>エンシュツ</t>
    </rPh>
    <rPh sb="235" eb="237">
      <t>タサイ</t>
    </rPh>
    <rPh sb="239" eb="241">
      <t>チュウモク</t>
    </rPh>
    <phoneticPr fontId="1"/>
  </si>
  <si>
    <t>まぶた閉じてもそこにいる
演出;腕を引き、引き返す関係の朔と光輝は壁を乗り越えた友達を超えた関係
脚本;神城から直接「好きな子がいる」と告げられ、さらにその相手が「太陽超えて眩しい星みたいな人」だと聞いてしまった朔英。苦しい気持ちを抑えながらも、神城の恋を応援しようと決意するけれど、いつも通りに接する神城に、朔英は戸惑いを隠せなくて......。
絵コンテ;朔と翡翠のウェットな拾い合いが儚く美しい胡蝶の夢
キャラデザ;朔も光輝もともに輝く星
美術;
音響;</t>
    <rPh sb="3" eb="4">
      <t>ト</t>
    </rPh>
    <rPh sb="16" eb="17">
      <t>ウデ</t>
    </rPh>
    <rPh sb="18" eb="19">
      <t>ヒ</t>
    </rPh>
    <rPh sb="21" eb="22">
      <t>ヒ</t>
    </rPh>
    <rPh sb="23" eb="24">
      <t>カエ</t>
    </rPh>
    <rPh sb="25" eb="27">
      <t>カンケイ</t>
    </rPh>
    <rPh sb="28" eb="29">
      <t>サク</t>
    </rPh>
    <rPh sb="30" eb="32">
      <t>コウキ</t>
    </rPh>
    <rPh sb="33" eb="34">
      <t>カベ</t>
    </rPh>
    <rPh sb="35" eb="36">
      <t>ノ</t>
    </rPh>
    <rPh sb="37" eb="38">
      <t>コ</t>
    </rPh>
    <rPh sb="40" eb="42">
      <t>トモダチ</t>
    </rPh>
    <rPh sb="43" eb="44">
      <t>コ</t>
    </rPh>
    <rPh sb="46" eb="48">
      <t>カンケイ</t>
    </rPh>
    <rPh sb="180" eb="181">
      <t>サク</t>
    </rPh>
    <rPh sb="182" eb="184">
      <t>ヒスイ</t>
    </rPh>
    <rPh sb="190" eb="191">
      <t>ヒロ</t>
    </rPh>
    <rPh sb="192" eb="193">
      <t>ア</t>
    </rPh>
    <rPh sb="195" eb="196">
      <t>ハカナ</t>
    </rPh>
    <rPh sb="197" eb="198">
      <t>ウツク</t>
    </rPh>
    <rPh sb="200" eb="202">
      <t>コチョウ</t>
    </rPh>
    <rPh sb="203" eb="204">
      <t>ユメ</t>
    </rPh>
    <rPh sb="211" eb="212">
      <t>サク</t>
    </rPh>
    <rPh sb="213" eb="215">
      <t>コウキ</t>
    </rPh>
    <rPh sb="219" eb="220">
      <t>カガヤ</t>
    </rPh>
    <rPh sb="221" eb="222">
      <t>ホシ</t>
    </rPh>
    <phoneticPr fontId="1"/>
  </si>
  <si>
    <t>演出;彩羽の演技の巧さを音響でごまかすのはアイデアだがアニメなのだからちゃんと描いて欲しいが、、病欠による彩羽参戦のくだりも、そこまでの弛緩した雰囲気のノリの延長戦に観える
脚本;（正体不明の）特別指導教官、緊急参戦！ （謎の）教官の圧倒的演技力、そして『５階同盟』メンバーたちのノウハウを生かした協力のおかげで、翠たち演劇部は急激にレベルを上げていく。しかし、それを見た彩羽には、少しだけ思うところがあるようで――？
絵コンテ;声優旅団Xｗアキのハーレム予兆が劇団員部長に観える浅ましさ
キャラデザ;真白がただの可愛いツンデレ化
美術;
音響;</t>
    <rPh sb="6" eb="8">
      <t>エンギ</t>
    </rPh>
    <rPh sb="9" eb="10">
      <t>ウマ</t>
    </rPh>
    <rPh sb="12" eb="14">
      <t>オンキョウ</t>
    </rPh>
    <rPh sb="39" eb="40">
      <t>エガ</t>
    </rPh>
    <rPh sb="42" eb="43">
      <t>ホ</t>
    </rPh>
    <rPh sb="48" eb="50">
      <t>ビョウケツ</t>
    </rPh>
    <rPh sb="55" eb="57">
      <t>サンセン</t>
    </rPh>
    <rPh sb="68" eb="70">
      <t>シカン</t>
    </rPh>
    <rPh sb="72" eb="75">
      <t>フンイキ</t>
    </rPh>
    <rPh sb="79" eb="82">
      <t>エンチョウセン</t>
    </rPh>
    <rPh sb="83" eb="84">
      <t>ミ</t>
    </rPh>
    <rPh sb="215" eb="217">
      <t>セイユウ</t>
    </rPh>
    <rPh sb="217" eb="219">
      <t>リョダン</t>
    </rPh>
    <rPh sb="228" eb="230">
      <t>ヨチョウ</t>
    </rPh>
    <rPh sb="231" eb="236">
      <t>ゲキダンインブチョウ</t>
    </rPh>
    <rPh sb="237" eb="238">
      <t>ミ</t>
    </rPh>
    <rPh sb="240" eb="241">
      <t>アサ</t>
    </rPh>
    <rPh sb="251" eb="253">
      <t>マシロ</t>
    </rPh>
    <rPh sb="257" eb="259">
      <t>カワイ</t>
    </rPh>
    <rPh sb="264" eb="265">
      <t>カ</t>
    </rPh>
    <phoneticPr fontId="1"/>
  </si>
  <si>
    <t>24話）
演出;虚構空間で虚構設定と思考の反転が変態的ギャグのご都合展開も強引に正当化する不思議
脚本;『九尾の影狐』の襲撃から無事に皇帝を守ったクライだったが、さらなる災難が降りかかる。なんと飛行船ごとレベル１０の宝物殿【迷い宿】に入り込んでしまったのだ。狐のファントムとの生死をかけたやり取り。それを切り抜けたクライは、全員無事に解放してもらうため宝物殿のボスである母狐に会いに行くことに。相手は人間をはるかに超越する神。そんな母狐を前に、クライがとった行動とは――。
絵コンテ;クリュスの赤面から埴輪化と危機感の天丼ｗ
キャラデザ;危機感さんｗ危機感さんは危機感がない
美術;
音響;
ED:</t>
    <rPh sb="2" eb="3">
      <t>ワ</t>
    </rPh>
    <rPh sb="8" eb="12">
      <t>キョコウクウカン</t>
    </rPh>
    <rPh sb="13" eb="15">
      <t>キョコウ</t>
    </rPh>
    <rPh sb="15" eb="17">
      <t>セッテイ</t>
    </rPh>
    <rPh sb="18" eb="20">
      <t>シコウ</t>
    </rPh>
    <rPh sb="21" eb="23">
      <t>ハンテン</t>
    </rPh>
    <rPh sb="24" eb="26">
      <t>ヘンタイ</t>
    </rPh>
    <rPh sb="26" eb="27">
      <t>テキ</t>
    </rPh>
    <rPh sb="32" eb="34">
      <t>ツゴウ</t>
    </rPh>
    <rPh sb="34" eb="36">
      <t>テンカイ</t>
    </rPh>
    <rPh sb="37" eb="39">
      <t>ゴウイン</t>
    </rPh>
    <rPh sb="40" eb="43">
      <t>セイトウカ</t>
    </rPh>
    <rPh sb="45" eb="48">
      <t>フシギ</t>
    </rPh>
    <rPh sb="247" eb="249">
      <t>セキメン</t>
    </rPh>
    <rPh sb="251" eb="253">
      <t>ハニワ</t>
    </rPh>
    <rPh sb="253" eb="254">
      <t>カ</t>
    </rPh>
    <rPh sb="255" eb="258">
      <t>キキカン</t>
    </rPh>
    <rPh sb="259" eb="261">
      <t>テンドン</t>
    </rPh>
    <rPh sb="269" eb="272">
      <t>キキカン</t>
    </rPh>
    <rPh sb="275" eb="278">
      <t>キキカン</t>
    </rPh>
    <rPh sb="281" eb="284">
      <t>キキカン</t>
    </rPh>
    <phoneticPr fontId="1"/>
  </si>
  <si>
    <t>演出;命を懸けるコスプレで技と根性が絡みつき、ロマンスを超越した自己の虚構化、自己推しが顕現するか
脚本;遂に決勝戦…ユリコvs.三葉！二人とも疲労の色が見える中、タックルとして、ライダーマンとして、最後の力を振り絞り、ぶつかり合う！はたして勝者は……！？そして、激闘を繰り広げた戦士達は各々の日常に戻っていくが……
絵コンテ;巻固め返しチョークスリーパーｗ
キャラデザ;
美術;
音響;COMBATGIRLS,TeddyLoiddってイントロｗ</t>
    <rPh sb="3" eb="4">
      <t>イノチ</t>
    </rPh>
    <rPh sb="5" eb="6">
      <t>カ</t>
    </rPh>
    <rPh sb="13" eb="14">
      <t>ワザ</t>
    </rPh>
    <rPh sb="15" eb="17">
      <t>コンジョウ</t>
    </rPh>
    <rPh sb="18" eb="19">
      <t>カラ</t>
    </rPh>
    <rPh sb="28" eb="30">
      <t>チョウエツ</t>
    </rPh>
    <rPh sb="32" eb="34">
      <t>ジコ</t>
    </rPh>
    <rPh sb="35" eb="37">
      <t>キョコウ</t>
    </rPh>
    <rPh sb="37" eb="38">
      <t>カ</t>
    </rPh>
    <rPh sb="39" eb="41">
      <t>ジコ</t>
    </rPh>
    <rPh sb="41" eb="42">
      <t>オ</t>
    </rPh>
    <rPh sb="44" eb="46">
      <t>ケンゲン</t>
    </rPh>
    <rPh sb="164" eb="166">
      <t>マキガタ</t>
    </rPh>
    <rPh sb="167" eb="168">
      <t>カエ</t>
    </rPh>
    <phoneticPr fontId="1"/>
  </si>
  <si>
    <t>国民粘菌
演出;カオスの非連続的進化が思考と嗜好と性別すら書き換える。菌類は明らかに無性別の隠喩にして無軌道発展の萌芽に位置づけられる。ループの非連続性に積極的な意味が発生しえるのか
脚本;再びループしたユーリは、新たな自分の姿に驚く。そんな中沙明の不参加によって会議は延期となり、困惑するユーリにラキオが語ったのは銀の鍵の秘密だった。
絵コンテ;ユーリ♀から観る馬鹿男描写の巧さ。性別を超越するラキオ
キャラデザ;ボノボ飼育環境下で強がる沙明、人形化するククルシカ、コメットの保菌
美術;
音響;</t>
    <rPh sb="0" eb="2">
      <t>コクミン</t>
    </rPh>
    <rPh sb="2" eb="4">
      <t>ネンキン</t>
    </rPh>
    <rPh sb="12" eb="15">
      <t>ヒレンゾク</t>
    </rPh>
    <rPh sb="15" eb="16">
      <t>テキ</t>
    </rPh>
    <rPh sb="16" eb="18">
      <t>シンカ</t>
    </rPh>
    <rPh sb="19" eb="21">
      <t>シコウ</t>
    </rPh>
    <rPh sb="22" eb="24">
      <t>シコウ</t>
    </rPh>
    <rPh sb="25" eb="27">
      <t>セイベツ</t>
    </rPh>
    <rPh sb="29" eb="30">
      <t>カ</t>
    </rPh>
    <rPh sb="31" eb="32">
      <t>カ</t>
    </rPh>
    <rPh sb="35" eb="37">
      <t>キンルイ</t>
    </rPh>
    <rPh sb="38" eb="39">
      <t>アキ</t>
    </rPh>
    <rPh sb="46" eb="48">
      <t>インユ</t>
    </rPh>
    <rPh sb="51" eb="54">
      <t>ムキドウ</t>
    </rPh>
    <rPh sb="54" eb="56">
      <t>ハッテン</t>
    </rPh>
    <rPh sb="57" eb="59">
      <t>ホウガ</t>
    </rPh>
    <rPh sb="60" eb="62">
      <t>イチ</t>
    </rPh>
    <rPh sb="72" eb="75">
      <t>ヒレンゾク</t>
    </rPh>
    <rPh sb="75" eb="76">
      <t>セイ</t>
    </rPh>
    <rPh sb="77" eb="80">
      <t>セッキョクテキ</t>
    </rPh>
    <rPh sb="81" eb="83">
      <t>イミ</t>
    </rPh>
    <rPh sb="84" eb="86">
      <t>ハッセイ</t>
    </rPh>
    <rPh sb="180" eb="181">
      <t>ミ</t>
    </rPh>
    <rPh sb="182" eb="184">
      <t>バカ</t>
    </rPh>
    <rPh sb="184" eb="185">
      <t>オトコ</t>
    </rPh>
    <rPh sb="185" eb="187">
      <t>ビョウシャ</t>
    </rPh>
    <rPh sb="188" eb="189">
      <t>ウマ</t>
    </rPh>
    <rPh sb="191" eb="193">
      <t>セイベツ</t>
    </rPh>
    <rPh sb="194" eb="196">
      <t>チョウエツ</t>
    </rPh>
    <rPh sb="211" eb="213">
      <t>シイク</t>
    </rPh>
    <rPh sb="213" eb="215">
      <t>カンキョウ</t>
    </rPh>
    <rPh sb="215" eb="216">
      <t>シタ</t>
    </rPh>
    <rPh sb="217" eb="218">
      <t>ツヨ</t>
    </rPh>
    <phoneticPr fontId="1"/>
  </si>
  <si>
    <t>88話）
演出;ひみつのアイプリはリングに翼を付けて未来へ羽ばたく
脚本;クリスマス会でツリー建設とリングクローバーの復活がライブで交わる
絵コンテ;うさプリつむぎのムギムギ辞典本気で可愛い
キャラデザ;わこ先生とリングクローバーが顕現融合するか
美術;メロディバズリウムドレスの色と円環とレースのバランス
音響;カルテットスター、いきなりXJAPANの紅な幕開けJOKER。。ゾンビランドサガより格好良い</t>
    <rPh sb="21" eb="22">
      <t>ツバサ</t>
    </rPh>
    <rPh sb="23" eb="24">
      <t>ツ</t>
    </rPh>
    <rPh sb="26" eb="28">
      <t>ミライ</t>
    </rPh>
    <rPh sb="29" eb="30">
      <t>ハ</t>
    </rPh>
    <rPh sb="42" eb="43">
      <t>カイ</t>
    </rPh>
    <rPh sb="47" eb="49">
      <t>ケンセツ</t>
    </rPh>
    <rPh sb="59" eb="61">
      <t>フッカツ</t>
    </rPh>
    <rPh sb="66" eb="67">
      <t>マジ</t>
    </rPh>
    <rPh sb="87" eb="89">
      <t>ジテン</t>
    </rPh>
    <rPh sb="89" eb="91">
      <t>ホンキ</t>
    </rPh>
    <rPh sb="92" eb="94">
      <t>カワイ</t>
    </rPh>
    <rPh sb="104" eb="106">
      <t>センセイ</t>
    </rPh>
    <rPh sb="116" eb="118">
      <t>ケンゲン</t>
    </rPh>
    <rPh sb="118" eb="120">
      <t>ユウゴウ</t>
    </rPh>
    <rPh sb="140" eb="141">
      <t>イロ</t>
    </rPh>
    <rPh sb="142" eb="144">
      <t>エンカン</t>
    </rPh>
    <rPh sb="177" eb="178">
      <t>クレナイ</t>
    </rPh>
    <rPh sb="179" eb="181">
      <t>マクア</t>
    </rPh>
    <rPh sb="199" eb="202">
      <t>カッコウヨ</t>
    </rPh>
    <phoneticPr fontId="1"/>
  </si>
  <si>
    <t>跳ねて、揺らいで
演出;震えるほど尊い。放浪息子（原作、志村貴子、アニメ脚本、岡田磨里）の丁寧な描写を彷彿する光輝と朔、香川の所作に震える。ギャグデフォルメとシリアスラインの落差も尊い。光輝が尊過ぎてアラフォーには辛い
脚本;研修旅行が終わり、クラス対抗大繩大会が開催されることに。朔英と神城は縄回し係に任命され、朔英は想定外の出来事に神城を意識しないよう努力する。いざクラス練習が始まると、思うように練習が進まなく、そんな中朔英は放課後に校舎裏で自主練習をする香川を見つける。
絵コンテ;光輝の八重歯笑顔に目を奪われる。ジャージのジッパー、ロープの場面切り替えが美しい
キャラデザ;
美術;
音響;</t>
    <rPh sb="0" eb="1">
      <t>ハ</t>
    </rPh>
    <rPh sb="4" eb="5">
      <t>ユ</t>
    </rPh>
    <rPh sb="12" eb="13">
      <t>フル</t>
    </rPh>
    <rPh sb="17" eb="18">
      <t>トウト</t>
    </rPh>
    <rPh sb="20" eb="24">
      <t>ホウロウムスコ</t>
    </rPh>
    <rPh sb="25" eb="27">
      <t>ゲンサク</t>
    </rPh>
    <rPh sb="28" eb="32">
      <t>シムラタカコ</t>
    </rPh>
    <rPh sb="36" eb="38">
      <t>キャクホン</t>
    </rPh>
    <rPh sb="39" eb="43">
      <t>オカダマリ</t>
    </rPh>
    <rPh sb="45" eb="47">
      <t>テイネイ</t>
    </rPh>
    <rPh sb="48" eb="50">
      <t>ビョウシャ</t>
    </rPh>
    <rPh sb="51" eb="53">
      <t>ホウフツ</t>
    </rPh>
    <rPh sb="55" eb="57">
      <t>コウキ</t>
    </rPh>
    <rPh sb="58" eb="59">
      <t>サク</t>
    </rPh>
    <rPh sb="60" eb="62">
      <t>カガワ</t>
    </rPh>
    <rPh sb="63" eb="65">
      <t>ショサ</t>
    </rPh>
    <rPh sb="66" eb="67">
      <t>フル</t>
    </rPh>
    <rPh sb="87" eb="89">
      <t>ラクサ</t>
    </rPh>
    <rPh sb="90" eb="91">
      <t>トウト</t>
    </rPh>
    <rPh sb="93" eb="95">
      <t>コウキ</t>
    </rPh>
    <rPh sb="96" eb="97">
      <t>トウト</t>
    </rPh>
    <rPh sb="97" eb="98">
      <t>ス</t>
    </rPh>
    <rPh sb="107" eb="108">
      <t>ツラ</t>
    </rPh>
    <rPh sb="245" eb="247">
      <t>コウキ</t>
    </rPh>
    <rPh sb="248" eb="251">
      <t>ヤエバ</t>
    </rPh>
    <rPh sb="251" eb="253">
      <t>エガオ</t>
    </rPh>
    <rPh sb="254" eb="255">
      <t>メ</t>
    </rPh>
    <rPh sb="256" eb="257">
      <t>ウバ</t>
    </rPh>
    <rPh sb="275" eb="278">
      <t>バメンキ</t>
    </rPh>
    <rPh sb="279" eb="280">
      <t>カ</t>
    </rPh>
    <rPh sb="282" eb="283">
      <t>ウツク</t>
    </rPh>
    <phoneticPr fontId="1"/>
  </si>
  <si>
    <t xml:space="preserve">
知恵と心と、それから勇気
演出;神回。光輝玄関前の二人、涙が止まらない。屈折する朔を真っ直ぐ大きく無垢に支える光輝は一瞬の星の煌きにして刹那の永遠。光り輝く情景と表情が屈折率を頂上まで高め、静謐でクラシカルな音響が完璧に伴走する
脚本;部活後のラーメンで食べ過ぎてしまい、学校を休むことになった朔英。翌日、部活の朝練でケガをして休む神城。2人はお互いに休んだ分のノートを貸し合う中で、メッセージ交換をする。ある出来事をきっかけに神城に好きな人がいることがバレてしまった朔英だったが「がんばれ」と応援される。朔英の気持ちは今日も神城に届かなくて......。
絵コンテ;香川の強い眼差しに響く朔のレリーフコンテが痺れる。ラストの曇り空が暗転を予期する
キャラデザ;神城光輝ライオンｗ
美術;
音響;</t>
    <rPh sb="17" eb="18">
      <t>カミ</t>
    </rPh>
    <rPh sb="18" eb="19">
      <t>カイ</t>
    </rPh>
    <rPh sb="20" eb="22">
      <t>コウキ</t>
    </rPh>
    <rPh sb="22" eb="24">
      <t>ゲンカン</t>
    </rPh>
    <rPh sb="24" eb="25">
      <t>マエ</t>
    </rPh>
    <rPh sb="26" eb="28">
      <t>フタリ</t>
    </rPh>
    <rPh sb="29" eb="30">
      <t>ナミダ</t>
    </rPh>
    <rPh sb="31" eb="32">
      <t>ト</t>
    </rPh>
    <rPh sb="37" eb="39">
      <t>クッセツ</t>
    </rPh>
    <rPh sb="41" eb="42">
      <t>サク</t>
    </rPh>
    <rPh sb="43" eb="44">
      <t>マ</t>
    </rPh>
    <rPh sb="45" eb="46">
      <t>ス</t>
    </rPh>
    <rPh sb="47" eb="48">
      <t>オオ</t>
    </rPh>
    <rPh sb="50" eb="52">
      <t>ムク</t>
    </rPh>
    <rPh sb="53" eb="54">
      <t>ササ</t>
    </rPh>
    <rPh sb="56" eb="58">
      <t>コウキ</t>
    </rPh>
    <rPh sb="59" eb="61">
      <t>イッシュン</t>
    </rPh>
    <rPh sb="62" eb="63">
      <t>ホシ</t>
    </rPh>
    <rPh sb="64" eb="65">
      <t>キラメ</t>
    </rPh>
    <rPh sb="69" eb="71">
      <t>セツナ</t>
    </rPh>
    <rPh sb="72" eb="74">
      <t>エイエン</t>
    </rPh>
    <rPh sb="75" eb="76">
      <t>ヒカ</t>
    </rPh>
    <rPh sb="77" eb="78">
      <t>カガヤ</t>
    </rPh>
    <rPh sb="79" eb="81">
      <t>ジョウケイ</t>
    </rPh>
    <rPh sb="82" eb="84">
      <t>ヒョウジョウ</t>
    </rPh>
    <rPh sb="85" eb="88">
      <t>クッセツリツ</t>
    </rPh>
    <rPh sb="89" eb="91">
      <t>チョウジョウ</t>
    </rPh>
    <rPh sb="93" eb="94">
      <t>タカ</t>
    </rPh>
    <rPh sb="96" eb="98">
      <t>セイヒツ</t>
    </rPh>
    <rPh sb="105" eb="107">
      <t>オンキョウ</t>
    </rPh>
    <rPh sb="108" eb="110">
      <t>カンペキ</t>
    </rPh>
    <rPh sb="111" eb="113">
      <t>バンソウ</t>
    </rPh>
    <rPh sb="285" eb="287">
      <t>カガワ</t>
    </rPh>
    <rPh sb="288" eb="289">
      <t>ツヨ</t>
    </rPh>
    <rPh sb="290" eb="292">
      <t>マナザ</t>
    </rPh>
    <rPh sb="294" eb="295">
      <t>ヒビ</t>
    </rPh>
    <rPh sb="296" eb="297">
      <t>サク</t>
    </rPh>
    <rPh sb="306" eb="307">
      <t>シビ</t>
    </rPh>
    <rPh sb="314" eb="315">
      <t>クモ</t>
    </rPh>
    <rPh sb="316" eb="317">
      <t>ゾラ</t>
    </rPh>
    <rPh sb="318" eb="320">
      <t>アンテン</t>
    </rPh>
    <rPh sb="321" eb="323">
      <t>ヨキ</t>
    </rPh>
    <rPh sb="332" eb="334">
      <t>カミシロ</t>
    </rPh>
    <rPh sb="334" eb="336">
      <t>コウキ</t>
    </rPh>
    <phoneticPr fontId="1"/>
  </si>
  <si>
    <t>演出;嘘で固めた私は他人を愛し､噓の私を貫ききれるか。國澤真理子のシリアスな筋だて、岩畑剛一の丁寧なコンテが光る
脚本;マリーとアーサーは、浴室でばったりと鉢合わせしてしまう。ハプニング的なドキドキと、お互いのウソがばれてしまいそうなドキドキが入り混じる中、突然意識を失って倒れたアーサー。それは義兄・メイナードの刺客による毒のせいだった。目を覚ましたアーサーはマリーに関する記憶をすっかり無くしてしまっていた。
絵コンテ;ピュグマリオン愛のディストピアが経験値による人間化の地平を拓く過程のコメディ的価値の輪転構造が風呂場で展開される巧さ
キャラデザ;作画、導線が安定する勝負回か
美術;
音響;</t>
    <rPh sb="3" eb="4">
      <t>ウソ</t>
    </rPh>
    <rPh sb="5" eb="6">
      <t>カタ</t>
    </rPh>
    <rPh sb="8" eb="9">
      <t>ワタシ</t>
    </rPh>
    <rPh sb="10" eb="12">
      <t>タニン</t>
    </rPh>
    <rPh sb="13" eb="14">
      <t>アイ</t>
    </rPh>
    <rPh sb="16" eb="17">
      <t>ウソ</t>
    </rPh>
    <rPh sb="18" eb="19">
      <t>ワタシ</t>
    </rPh>
    <rPh sb="20" eb="21">
      <t>ツラヌ</t>
    </rPh>
    <rPh sb="27" eb="29">
      <t>クニサワ</t>
    </rPh>
    <rPh sb="29" eb="32">
      <t>マリコ</t>
    </rPh>
    <rPh sb="38" eb="39">
      <t>スジ</t>
    </rPh>
    <rPh sb="42" eb="44">
      <t>イワハタ</t>
    </rPh>
    <rPh sb="44" eb="46">
      <t>ゴウイチ</t>
    </rPh>
    <rPh sb="47" eb="49">
      <t>テイネイ</t>
    </rPh>
    <rPh sb="54" eb="55">
      <t>ヒカ</t>
    </rPh>
    <rPh sb="219" eb="220">
      <t>アイ</t>
    </rPh>
    <rPh sb="228" eb="231">
      <t>ケイケンチ</t>
    </rPh>
    <rPh sb="234" eb="236">
      <t>ニンゲン</t>
    </rPh>
    <rPh sb="236" eb="237">
      <t>カ</t>
    </rPh>
    <rPh sb="238" eb="240">
      <t>チヘイ</t>
    </rPh>
    <rPh sb="241" eb="242">
      <t>ヒラ</t>
    </rPh>
    <rPh sb="243" eb="245">
      <t>カテイ</t>
    </rPh>
    <rPh sb="250" eb="251">
      <t>テキ</t>
    </rPh>
    <rPh sb="251" eb="253">
      <t>カチ</t>
    </rPh>
    <rPh sb="254" eb="256">
      <t>リンテン</t>
    </rPh>
    <rPh sb="256" eb="258">
      <t>コウゾウ</t>
    </rPh>
    <rPh sb="259" eb="261">
      <t>フロ</t>
    </rPh>
    <rPh sb="261" eb="262">
      <t>バ</t>
    </rPh>
    <rPh sb="263" eb="265">
      <t>テンカイ</t>
    </rPh>
    <rPh sb="268" eb="269">
      <t>ウマ</t>
    </rPh>
    <rPh sb="277" eb="279">
      <t>サクガ</t>
    </rPh>
    <rPh sb="280" eb="282">
      <t>ドウセン</t>
    </rPh>
    <rPh sb="283" eb="285">
      <t>アンテイ</t>
    </rPh>
    <rPh sb="287" eb="289">
      <t>ショウブ</t>
    </rPh>
    <rPh sb="289" eb="290">
      <t>カイ</t>
    </rPh>
    <phoneticPr fontId="1"/>
  </si>
  <si>
    <t xml:space="preserve">
演出;邪王アタナシウスの逆襲とルーカスの対峙。村の婿で聖女の母ダイアナと王クロードの邂逅は、魔法を媒介にアタナシアとルーカスへ導かれる
脚本;クロードを説得し、魔法使いとしてオーグ郡の魔獣退治に加わることになったアタナシア。フィリックスとともにオーグ郡を訪れるが到着早々魔獣の襲撃が発生する。はたしてアタナシアはこの危機を乗り越えられるのか？
絵コンテ;一文無しの倫理観がアタナシアとルーカスで対照化される面白さがある。民衆が善良すぎ
キャラデザ;
美術;
音響;</t>
    <rPh sb="13" eb="15">
      <t>ギャクシュウ</t>
    </rPh>
    <rPh sb="21" eb="23">
      <t>タイジ</t>
    </rPh>
    <rPh sb="24" eb="25">
      <t>ムラ</t>
    </rPh>
    <rPh sb="26" eb="27">
      <t>ムコ</t>
    </rPh>
    <rPh sb="28" eb="30">
      <t>セイジョ</t>
    </rPh>
    <rPh sb="31" eb="32">
      <t>ハハ</t>
    </rPh>
    <rPh sb="37" eb="38">
      <t>オウ</t>
    </rPh>
    <rPh sb="43" eb="45">
      <t>カイコウ</t>
    </rPh>
    <rPh sb="64" eb="65">
      <t>ミチビ</t>
    </rPh>
    <rPh sb="178" eb="181">
      <t>イチモンナ</t>
    </rPh>
    <rPh sb="183" eb="186">
      <t>リンリカン</t>
    </rPh>
    <rPh sb="198" eb="201">
      <t>タイショウカ</t>
    </rPh>
    <rPh sb="204" eb="206">
      <t>オモシロ</t>
    </rPh>
    <rPh sb="211" eb="213">
      <t>ミンシュウ</t>
    </rPh>
    <rPh sb="214" eb="216">
      <t>ゼンリョウ</t>
    </rPh>
    <phoneticPr fontId="1"/>
  </si>
  <si>
    <t>演出;やはり殺陣が凄まじい。妖精ゲームだがHUNTER×HUNTERのグリードアイランド設計でもある。現実との連動性はPK制限をかける倫理観の実践でもある
脚本;シャオヘイはムゲンから与えられた、執行人になるための最後の任務を確認する。そこには、「妖王フォランの賞賛を得よ」と書かれていた。シャオヘイもアゲンもそんな妖精の名に心当たりがなく途方に暮れるが、なんとシャンシンはフォランについて知っていた！？
絵コンテ;レベル28の敵対勢力の矢じりの受け返しの導線が凄まじいが、直後のレベル25集団戦闘も凄い。ガチアクタは見習うべき
キャラデザ;シャンシンの傀儡子ｗ
美術;
音響;</t>
    <rPh sb="6" eb="8">
      <t>タテ</t>
    </rPh>
    <rPh sb="9" eb="10">
      <t>スサ</t>
    </rPh>
    <rPh sb="14" eb="16">
      <t>ヨウセイ</t>
    </rPh>
    <rPh sb="44" eb="46">
      <t>セッケイ</t>
    </rPh>
    <rPh sb="51" eb="53">
      <t>ゲンジツ</t>
    </rPh>
    <rPh sb="55" eb="58">
      <t>レンドウセイ</t>
    </rPh>
    <rPh sb="61" eb="63">
      <t>セイゲン</t>
    </rPh>
    <rPh sb="67" eb="70">
      <t>リンリカン</t>
    </rPh>
    <rPh sb="71" eb="73">
      <t>ジッセン</t>
    </rPh>
    <rPh sb="214" eb="218">
      <t>テキタイセイリョク</t>
    </rPh>
    <rPh sb="219" eb="220">
      <t>ヤ</t>
    </rPh>
    <rPh sb="223" eb="224">
      <t>ウ</t>
    </rPh>
    <rPh sb="225" eb="226">
      <t>カエ</t>
    </rPh>
    <rPh sb="228" eb="230">
      <t>ドウセン</t>
    </rPh>
    <rPh sb="237" eb="239">
      <t>チョクゴ</t>
    </rPh>
    <rPh sb="245" eb="247">
      <t>シュウダン</t>
    </rPh>
    <rPh sb="247" eb="249">
      <t>セントウ</t>
    </rPh>
    <rPh sb="250" eb="251">
      <t>スゴ</t>
    </rPh>
    <rPh sb="259" eb="261">
      <t>ミナラ</t>
    </rPh>
    <rPh sb="277" eb="280">
      <t>クグツシ</t>
    </rPh>
    <phoneticPr fontId="1"/>
  </si>
  <si>
    <t xml:space="preserve"> 75点
演出:右顧左眄を経ての株式会社アルマの結成と通学は泣ける
脚本:アルマの家族は個人毎の夢と希望の果てに海外を目指す。最終話でも崩れる、、
絵コンテ:アルマを媒介に擬似家族を模擬して男女強制力のない少集団を型取る</t>
    <phoneticPr fontId="1"/>
  </si>
  <si>
    <t>70点
演出:チビ月菜の連投が赤子吸血鬼の可愛さの境地を拓くが母親役の投入で強化される構造
脚本:ちゃんと指導場面描ける
絵コンテ:飴の雨を降らせて飛び回る月菜が本作を良く示す。ピュグマリオンとしてのグロテスクさ、吸血鬼の寂寞や後悔はアイドル的意匠に矮小化され単純なエンタメと萌に縮退する。</t>
    <phoneticPr fontId="1"/>
  </si>
  <si>
    <t>80点
演出:成人女性漫画家の描写が嫌味なくケレン味なく丁寧で良い
脚本:雑誌表紙、単行本表紙、デザイナー打ち合わせ。デザイナーのだらし無さのクリエイティブ。成人女性漫画家の懊悩と生態、細やかな女性らしい性向が丁寧
絵コンテ:編集長の有能さ、デザイナーのだらし無さ、成人女性漫画家の懊悩が良く見える</t>
    <phoneticPr fontId="1"/>
  </si>
  <si>
    <t>かれらのいえ
演出;ノッカーに救いと意味を見出す無自覚な原罪の子供はどこに決着を見出すのか？
脚本;ノッカーに体を奪われたミズハの母イズミ。フシは、ミズハに本物の母親を取り戻そうと追い詰める。しかしミズハの必死の訴えが、フシの決意を鈍らせる。敵との戦いに悩むフシに、ユーキはある提案を持ち掛けた。ノッカー殲滅を目的にしない、別の道を。そして、霊体のイズミは、守護団当主一族のひとりとして育てられた自分の過去を明らかにする。
絵コンテ;全業態と半業態のノッカー。
キャラデザ;教団父を観返す為の教育ママ化は、或る意味で統一教会の教祖と集団の再話である。呪縛の血筋に心身を蝕まれる母と無意識的にそれを受け継ぐミズハは無自覚な原罪を追う子孫で或る意味ピングドラムでもある
美術;
音響;川崎龍の静謐で冷徹な音響が迫りくる恐怖に向き合う</t>
    <rPh sb="15" eb="16">
      <t>スク</t>
    </rPh>
    <rPh sb="18" eb="20">
      <t>イミ</t>
    </rPh>
    <rPh sb="21" eb="23">
      <t>ミイダ</t>
    </rPh>
    <rPh sb="24" eb="27">
      <t>ムジカク</t>
    </rPh>
    <rPh sb="28" eb="30">
      <t>ゲンザイ</t>
    </rPh>
    <rPh sb="31" eb="33">
      <t>コドモ</t>
    </rPh>
    <rPh sb="37" eb="39">
      <t>ケッチャク</t>
    </rPh>
    <rPh sb="40" eb="42">
      <t>ミイダ</t>
    </rPh>
    <rPh sb="217" eb="220">
      <t>ゼンギョウタイ</t>
    </rPh>
    <rPh sb="237" eb="239">
      <t>キョウダン</t>
    </rPh>
    <rPh sb="239" eb="240">
      <t>チチ</t>
    </rPh>
    <rPh sb="241" eb="243">
      <t>ミカエ</t>
    </rPh>
    <rPh sb="244" eb="245">
      <t>タメ</t>
    </rPh>
    <rPh sb="246" eb="248">
      <t>キョウイク</t>
    </rPh>
    <rPh sb="250" eb="251">
      <t>カ</t>
    </rPh>
    <rPh sb="253" eb="254">
      <t>ア</t>
    </rPh>
    <rPh sb="255" eb="257">
      <t>イミ</t>
    </rPh>
    <rPh sb="258" eb="262">
      <t>トウイツキョウカイ</t>
    </rPh>
    <rPh sb="263" eb="265">
      <t>キョウソ</t>
    </rPh>
    <rPh sb="266" eb="268">
      <t>シュウダン</t>
    </rPh>
    <rPh sb="269" eb="271">
      <t>サイワ</t>
    </rPh>
    <rPh sb="275" eb="277">
      <t>ジュバク</t>
    </rPh>
    <rPh sb="278" eb="280">
      <t>チスジ</t>
    </rPh>
    <rPh sb="281" eb="283">
      <t>シンシン</t>
    </rPh>
    <rPh sb="284" eb="285">
      <t>ムシバ</t>
    </rPh>
    <rPh sb="288" eb="289">
      <t>ハハ</t>
    </rPh>
    <rPh sb="290" eb="294">
      <t>ムイシキテキ</t>
    </rPh>
    <rPh sb="298" eb="299">
      <t>ウ</t>
    </rPh>
    <rPh sb="300" eb="301">
      <t>ツ</t>
    </rPh>
    <rPh sb="306" eb="309">
      <t>ムジカク</t>
    </rPh>
    <rPh sb="310" eb="312">
      <t>ゲンザイ</t>
    </rPh>
    <rPh sb="313" eb="314">
      <t>オ</t>
    </rPh>
    <rPh sb="315" eb="317">
      <t>シソン</t>
    </rPh>
    <rPh sb="318" eb="319">
      <t>ア</t>
    </rPh>
    <rPh sb="320" eb="322">
      <t>イミ</t>
    </rPh>
    <rPh sb="340" eb="343">
      <t>カワサキリュウ</t>
    </rPh>
    <rPh sb="344" eb="346">
      <t>セイヒツ</t>
    </rPh>
    <rPh sb="347" eb="349">
      <t>レイテツ</t>
    </rPh>
    <rPh sb="350" eb="352">
      <t>オンキョウ</t>
    </rPh>
    <rPh sb="353" eb="354">
      <t>セマ</t>
    </rPh>
    <rPh sb="357" eb="359">
      <t>キョウフ</t>
    </rPh>
    <rPh sb="360" eb="361">
      <t>ム</t>
    </rPh>
    <rPh sb="362" eb="363">
      <t>ア</t>
    </rPh>
    <phoneticPr fontId="1"/>
  </si>
  <si>
    <t>演出;説明台詞に逆襲される七瀬悠月と朔が雨に打たれる様相が美しい
脚本;お祭りの翌日、悠月は体調を崩して学校を休んでしまう。柳下に見せた怯えるような様子を思い出し、彼女の状態を案ずる朔だったが、あくる日の朝、悠月は学校で元気な姿を見せていた。まずは一安心……と安堵したのも束の間、なずなが悠月の机にぶつかった拍子に、机の中から身に覚えのない写真が落ちて散らばる。そこには、仲睦まじくお祭りで手を繋ぐ、朔と悠月が写っていた。愕然とする悠月――そして、その姿を見る夕湖もまた、呆然とその場に立ち尽くしていた。
絵コンテ;恋愛相談から作詞活動へ導線を引く痛々しい高校生描写は巧い。仮初と本物の彼氏彼女関係を揺れ動く千歳と悠月に差し込むパパラッチ
キャラデザ;前を向いて後ろへ進むマイケル気どりも地元の庭園でしかないラムネ瓶
美術;
音響;納谷僚介、スタジオマウスの手持ちが広い</t>
    <rPh sb="3" eb="7">
      <t>セツメイセリフ</t>
    </rPh>
    <rPh sb="8" eb="10">
      <t>ギャクシュウ</t>
    </rPh>
    <rPh sb="13" eb="15">
      <t>ナナセ</t>
    </rPh>
    <rPh sb="15" eb="17">
      <t>ユヅキ</t>
    </rPh>
    <rPh sb="18" eb="19">
      <t>サク</t>
    </rPh>
    <rPh sb="20" eb="21">
      <t>アメ</t>
    </rPh>
    <rPh sb="22" eb="23">
      <t>ウ</t>
    </rPh>
    <rPh sb="26" eb="28">
      <t>ヨウソウ</t>
    </rPh>
    <rPh sb="29" eb="30">
      <t>ウツク</t>
    </rPh>
    <rPh sb="258" eb="262">
      <t>レンアイソウダン</t>
    </rPh>
    <rPh sb="264" eb="268">
      <t>サクシカツドウ</t>
    </rPh>
    <rPh sb="269" eb="271">
      <t>ドウセン</t>
    </rPh>
    <rPh sb="272" eb="273">
      <t>ヒ</t>
    </rPh>
    <rPh sb="274" eb="276">
      <t>イタイタ</t>
    </rPh>
    <rPh sb="278" eb="281">
      <t>コウコウセイ</t>
    </rPh>
    <rPh sb="281" eb="283">
      <t>ビョウシャ</t>
    </rPh>
    <rPh sb="284" eb="285">
      <t>ウマ</t>
    </rPh>
    <rPh sb="287" eb="289">
      <t>カリソメ</t>
    </rPh>
    <rPh sb="290" eb="292">
      <t>ホンモノ</t>
    </rPh>
    <rPh sb="293" eb="297">
      <t>カレシカノジョ</t>
    </rPh>
    <rPh sb="297" eb="299">
      <t>カンケイ</t>
    </rPh>
    <rPh sb="300" eb="301">
      <t>ユ</t>
    </rPh>
    <rPh sb="302" eb="303">
      <t>ウゴ</t>
    </rPh>
    <rPh sb="304" eb="306">
      <t>チトセ</t>
    </rPh>
    <rPh sb="307" eb="309">
      <t>ユヅキ</t>
    </rPh>
    <rPh sb="310" eb="311">
      <t>サ</t>
    </rPh>
    <rPh sb="312" eb="313">
      <t>コ</t>
    </rPh>
    <rPh sb="326" eb="327">
      <t>マエ</t>
    </rPh>
    <rPh sb="328" eb="329">
      <t>ム</t>
    </rPh>
    <rPh sb="331" eb="332">
      <t>ウシ</t>
    </rPh>
    <rPh sb="334" eb="335">
      <t>スス</t>
    </rPh>
    <rPh sb="340" eb="341">
      <t>キ</t>
    </rPh>
    <rPh sb="344" eb="346">
      <t>ジモト</t>
    </rPh>
    <rPh sb="347" eb="349">
      <t>テイエン</t>
    </rPh>
    <rPh sb="357" eb="358">
      <t>ビン</t>
    </rPh>
    <rPh sb="379" eb="381">
      <t>テモ</t>
    </rPh>
    <rPh sb="383" eb="384">
      <t>ヒロ</t>
    </rPh>
    <phoneticPr fontId="1"/>
  </si>
  <si>
    <t>75点
演出:ライブ会場への出場が凪と観客の生死を賭け、キョウヤとメンバーの蟠りを賭ける構造。光になって届けるか
脚本:セイレーンとキョウヤ仲直りしないが凪が彼女ポジションに。セイレーンが歌姫で古代文字と死を共にする存在なら次は凪がキョウヤにとってのセイレーンとなる可能性。歌を歌うとは生死を伴う
絵コンテ:脚本の趣旨に対する星空は生死の循環と見えるが。凪の歌声の加護と騎士のモチーフは美しいが前後の人物造詣の緊張感の低さが惜しい
キャラデザ:メンバーの葛藤描写にコンテが追いつかないのが惜しい
美術:</t>
    <phoneticPr fontId="1"/>
  </si>
  <si>
    <t>演出;グラムの死者蘇生と死者戦争に王国が国民を巻き込んで、、の下りのシリアスさはあるも主人公最強だと緊張感下がり勝ち、、
脚本;夜とラティスネイルという奇妙なコンビでの道行きは、終わりを告げつつある。それはすなわち、晶にとって決断に要する情報が十分に収集されたことを意味していた。一同に重苦しい空気が流れる中、ラティスネイルは気分転換を提案。晶たちは街に出ることに。夜は晶を気遣い、差し向かいで話そうと誘う。それは単なる主従を越えた情が成せる振る舞いだった。晶は夜の思いに応えるように、自分の弱さを語る。
絵コンテ;
キャラデザ;
美術;
音響;
OP:</t>
    <rPh sb="7" eb="9">
      <t>シシャ</t>
    </rPh>
    <rPh sb="9" eb="11">
      <t>ソセイ</t>
    </rPh>
    <rPh sb="12" eb="16">
      <t>シシャセンソウ</t>
    </rPh>
    <rPh sb="17" eb="19">
      <t>オウコク</t>
    </rPh>
    <rPh sb="20" eb="22">
      <t>コクミン</t>
    </rPh>
    <rPh sb="23" eb="24">
      <t>マ</t>
    </rPh>
    <rPh sb="25" eb="26">
      <t>コ</t>
    </rPh>
    <rPh sb="31" eb="32">
      <t>クダ</t>
    </rPh>
    <rPh sb="43" eb="48">
      <t>シュジンコウサイキョウ</t>
    </rPh>
    <rPh sb="50" eb="53">
      <t>キンチョウカン</t>
    </rPh>
    <rPh sb="53" eb="54">
      <t>サ</t>
    </rPh>
    <rPh sb="56" eb="57">
      <t>ガ</t>
    </rPh>
    <phoneticPr fontId="1"/>
  </si>
  <si>
    <t>点
演出;百の穴から宇宙に飛びつつ、歴史を日本の古代から振り返るのは面白いのだが、教科書的項目を叫びながらツーリングするヨーコが馬鹿にしか見えない辛さ。というか煩い
脚本;日光を後にして、アイリにだけ聞こえる不思議な音がする方向へ向かうと――そこは埼玉県にある史跡・吉見百穴だった。
絵コンテ;
キャラデザ;
美術;足利の山々の日光の終末的紅葉の美しさ、苔の描き込みが凄まじい
音響;</t>
    <rPh sb="5" eb="6">
      <t>ヒャク</t>
    </rPh>
    <rPh sb="7" eb="8">
      <t>アナ</t>
    </rPh>
    <rPh sb="10" eb="12">
      <t>ウチュウ</t>
    </rPh>
    <rPh sb="13" eb="14">
      <t>ト</t>
    </rPh>
    <rPh sb="18" eb="20">
      <t>レキシ</t>
    </rPh>
    <rPh sb="21" eb="23">
      <t>ニホン</t>
    </rPh>
    <rPh sb="24" eb="26">
      <t>コダイ</t>
    </rPh>
    <rPh sb="28" eb="29">
      <t>フ</t>
    </rPh>
    <rPh sb="30" eb="31">
      <t>カエ</t>
    </rPh>
    <rPh sb="34" eb="36">
      <t>オモシロ</t>
    </rPh>
    <rPh sb="41" eb="44">
      <t>キョウカショ</t>
    </rPh>
    <rPh sb="44" eb="45">
      <t>テキ</t>
    </rPh>
    <rPh sb="45" eb="47">
      <t>コウモク</t>
    </rPh>
    <rPh sb="48" eb="49">
      <t>サケ</t>
    </rPh>
    <rPh sb="64" eb="66">
      <t>バカ</t>
    </rPh>
    <rPh sb="69" eb="70">
      <t>ミ</t>
    </rPh>
    <rPh sb="73" eb="74">
      <t>ツラ</t>
    </rPh>
    <rPh sb="80" eb="81">
      <t>ウルサ</t>
    </rPh>
    <rPh sb="158" eb="160">
      <t>アシカガ</t>
    </rPh>
    <rPh sb="161" eb="163">
      <t>ヤマヤマ</t>
    </rPh>
    <rPh sb="164" eb="166">
      <t>ニッコウ</t>
    </rPh>
    <rPh sb="167" eb="169">
      <t>シュウマツ</t>
    </rPh>
    <rPh sb="169" eb="170">
      <t>テキ</t>
    </rPh>
    <rPh sb="170" eb="172">
      <t>コウヨウ</t>
    </rPh>
    <rPh sb="173" eb="174">
      <t>ウツク</t>
    </rPh>
    <rPh sb="177" eb="178">
      <t>コケ</t>
    </rPh>
    <rPh sb="179" eb="180">
      <t>カ</t>
    </rPh>
    <rPh sb="181" eb="182">
      <t>コ</t>
    </rPh>
    <rPh sb="184" eb="185">
      <t>スサ</t>
    </rPh>
    <phoneticPr fontId="1"/>
  </si>
  <si>
    <t>点
演出;雨に惑う若い二人、童心に還る二人の水彩画コンテが愛しい。文化祭の成功から盗撮犯との衝突の落差、従妹の意地悪落差が面白い
脚本;英語フェスティバルの主演に選ばれた神城。英語が苦手な神城は、朔英に練習を手伝ってもらうことに。練習の流れで、2人は夏休みに映画に行くと約束する。迎えた英フェス本番、クラスの発表が順調に進んでいた中、朔英が急にステージに飛び出してしまい、騒ぎに...!?
絵コンテ;盗撮犯にとびかかる岩田を助ける神代の演出が難しい、、、
キャラデザ;神城昴登場
美術;
音響;</t>
    <rPh sb="5" eb="6">
      <t>アメ</t>
    </rPh>
    <rPh sb="7" eb="8">
      <t>マド</t>
    </rPh>
    <rPh sb="9" eb="10">
      <t>ワカ</t>
    </rPh>
    <rPh sb="11" eb="13">
      <t>フタリ</t>
    </rPh>
    <rPh sb="14" eb="16">
      <t>ドウシン</t>
    </rPh>
    <rPh sb="17" eb="18">
      <t>カエ</t>
    </rPh>
    <rPh sb="19" eb="21">
      <t>フタリ</t>
    </rPh>
    <rPh sb="22" eb="25">
      <t>スイサイガ</t>
    </rPh>
    <rPh sb="29" eb="30">
      <t>イト</t>
    </rPh>
    <rPh sb="33" eb="36">
      <t>ブンカサイ</t>
    </rPh>
    <rPh sb="37" eb="39">
      <t>セイコウ</t>
    </rPh>
    <phoneticPr fontId="1"/>
  </si>
  <si>
    <t>10年間を越えて男と観て欲しい想いの丈が胸に迫る
演出;昴を太陽と勘違いする思考の巡りをコンテと惑星になぞらえるポップさが寧ろ丁寧で切なさを出す
脚本;行事もひと段落し、部活に励む朔英。そんな中、神城から連絡がきて、映画デートの日程が決定！その日を楽しみにしていた朔英だったが、ひょんなことから神城の従姉・昴と出会い、神城の好きな「太陽超えて眩しい星みたいな人」は昴かもしれないと不安を募らせる。
絵コンテ;星、太陽、水彩、浮遊感、人物に合わせたギャグ造詣の畳重、バランスとギャグの配置が良い
キャラデザ;鮎川と神代の二人の屹立が良い
美術;
音響;</t>
    <rPh sb="2" eb="4">
      <t>ネンカン</t>
    </rPh>
    <rPh sb="5" eb="6">
      <t>コ</t>
    </rPh>
    <rPh sb="8" eb="9">
      <t>オトコ</t>
    </rPh>
    <rPh sb="10" eb="11">
      <t>ミ</t>
    </rPh>
    <rPh sb="12" eb="13">
      <t>ホ</t>
    </rPh>
    <rPh sb="15" eb="16">
      <t>オモ</t>
    </rPh>
    <rPh sb="18" eb="19">
      <t>タケ</t>
    </rPh>
    <rPh sb="20" eb="21">
      <t>ムネ</t>
    </rPh>
    <rPh sb="22" eb="23">
      <t>セマ</t>
    </rPh>
    <rPh sb="28" eb="29">
      <t>スバル</t>
    </rPh>
    <rPh sb="30" eb="32">
      <t>タイヨウ</t>
    </rPh>
    <rPh sb="33" eb="35">
      <t>カンチガ</t>
    </rPh>
    <rPh sb="38" eb="40">
      <t>シコウ</t>
    </rPh>
    <rPh sb="41" eb="42">
      <t>メグ</t>
    </rPh>
    <rPh sb="48" eb="50">
      <t>ワクセイ</t>
    </rPh>
    <rPh sb="61" eb="62">
      <t>ムシ</t>
    </rPh>
    <rPh sb="63" eb="65">
      <t>テイネイ</t>
    </rPh>
    <rPh sb="66" eb="67">
      <t>セツ</t>
    </rPh>
    <rPh sb="70" eb="71">
      <t>ダ</t>
    </rPh>
    <rPh sb="204" eb="205">
      <t>ホシ</t>
    </rPh>
    <rPh sb="206" eb="208">
      <t>タイヨウ</t>
    </rPh>
    <rPh sb="209" eb="211">
      <t>スイサイ</t>
    </rPh>
    <rPh sb="212" eb="215">
      <t>フユウカン</t>
    </rPh>
    <rPh sb="216" eb="218">
      <t>ジンブツ</t>
    </rPh>
    <rPh sb="219" eb="220">
      <t>ア</t>
    </rPh>
    <rPh sb="226" eb="228">
      <t>ゾウケイ</t>
    </rPh>
    <rPh sb="229" eb="230">
      <t>タタミ</t>
    </rPh>
    <rPh sb="230" eb="231">
      <t>カサ</t>
    </rPh>
    <rPh sb="241" eb="243">
      <t>ハイチ</t>
    </rPh>
    <rPh sb="244" eb="245">
      <t>ヨ</t>
    </rPh>
    <rPh sb="253" eb="255">
      <t>アユカワ</t>
    </rPh>
    <rPh sb="256" eb="258">
      <t>カミシロ</t>
    </rPh>
    <rPh sb="259" eb="261">
      <t>フタリ</t>
    </rPh>
    <rPh sb="262" eb="264">
      <t>キツリツ</t>
    </rPh>
    <rPh sb="265" eb="266">
      <t>ヨ</t>
    </rPh>
    <phoneticPr fontId="1"/>
  </si>
  <si>
    <t>演出;ヨクラータが黒幕のイングレイ自意識の狂気的保存か。愛は利己的なもの。ドーキンス理論への回帰が前近代自我へ時計を逆巻く。
脚本;約7年の眠りからアキラとユウグレが目覚め、2人のことを見守っていたアモルは安堵の涙を流す。三人の時間は再び動き出す。しかし再会を喜ぶアモルは、自分だけが大人になり、眠っている間にアキラとユウグレの関係性が変化したことに戸惑いを隠せない 。二人のようになりたいと願う彼女の心に、ある人物が静かに囁きかける 。やがてアキラたちが自身の過去と向き合う中、アモルもまた一つの決断を下す。
絵コンテ;アンドロイド夫婦未満を介護するアモルの構図は新しい
キャラデザ;アモルの過剰な母性＝巨乳化とアンドロイドへの欲望、絵画＝完全性が人のピュグマリオン化欲望へ収斂する
美術;
音響;</t>
    <rPh sb="9" eb="11">
      <t>クロマク</t>
    </rPh>
    <rPh sb="17" eb="20">
      <t>ジイシキ</t>
    </rPh>
    <rPh sb="21" eb="24">
      <t>キョウキテキ</t>
    </rPh>
    <rPh sb="24" eb="26">
      <t>ホゾン</t>
    </rPh>
    <rPh sb="28" eb="29">
      <t>アイ</t>
    </rPh>
    <rPh sb="30" eb="33">
      <t>リコテキ</t>
    </rPh>
    <rPh sb="42" eb="44">
      <t>リロン</t>
    </rPh>
    <rPh sb="46" eb="48">
      <t>カイキ</t>
    </rPh>
    <rPh sb="49" eb="52">
      <t>ゼンキンダイ</t>
    </rPh>
    <rPh sb="52" eb="54">
      <t>ジガ</t>
    </rPh>
    <rPh sb="55" eb="57">
      <t>トケイ</t>
    </rPh>
    <rPh sb="58" eb="59">
      <t>ギャク</t>
    </rPh>
    <rPh sb="59" eb="60">
      <t>マ</t>
    </rPh>
    <rPh sb="267" eb="269">
      <t>フウフ</t>
    </rPh>
    <rPh sb="269" eb="271">
      <t>ミマン</t>
    </rPh>
    <rPh sb="272" eb="274">
      <t>カイゴ</t>
    </rPh>
    <rPh sb="280" eb="282">
      <t>コウズ</t>
    </rPh>
    <rPh sb="283" eb="284">
      <t>アタラ</t>
    </rPh>
    <rPh sb="297" eb="299">
      <t>カジョウ</t>
    </rPh>
    <rPh sb="300" eb="302">
      <t>ボセイ</t>
    </rPh>
    <rPh sb="303" eb="305">
      <t>キョニュウ</t>
    </rPh>
    <rPh sb="305" eb="306">
      <t>カ</t>
    </rPh>
    <rPh sb="315" eb="317">
      <t>ヨクボウ</t>
    </rPh>
    <rPh sb="318" eb="320">
      <t>カイガ</t>
    </rPh>
    <rPh sb="321" eb="323">
      <t>カンゼン</t>
    </rPh>
    <rPh sb="323" eb="324">
      <t>セイ</t>
    </rPh>
    <rPh sb="325" eb="326">
      <t>ヒト</t>
    </rPh>
    <rPh sb="334" eb="335">
      <t>カ</t>
    </rPh>
    <rPh sb="335" eb="337">
      <t>ヨクボウ</t>
    </rPh>
    <rPh sb="338" eb="340">
      <t>シュウレン</t>
    </rPh>
    <phoneticPr fontId="1"/>
  </si>
  <si>
    <t>あなたの愛はあなたのもの
演出;お互いの愛の信念に命を懸けて戦うユウグレとヨイヤミが自意識と愛の分水嶺。最後に抱き合うピュグマリオンの二人だけの結婚とは泣き叫ぶアモルの出産。機械仕掛けの近親相姦の温存が明るいディストピア
脚本;王真樹研究所へやって来たアキラとユウグレの前に立ちはだかるアモル＆ヨイヤミ。ヨイヤミの体にアモルとヨイヤミ、二人分の意識が融合した彼女は、アキラとユウグレに“エルシー”を迫り、ユウグレを捕獲するため、攻撃を仕掛けてくる。暴走する“彼女”を説得しようとするユウグレだったが。アキラ、ユウグレ、アモル、それぞれの持つ“愛”の“価値観”がぶつかり合い。アモルとヨイヤミとはユウグレとトワサへの姉妹/親子的妄執。妄執を背負うユウグレも一方通行。愛は合意と責任、自らの党首の責務と身代わりを呈する晶老人は美しいが。結局トワサの為のエルシーは果たされず。
絵コンテ;愛と命を懸けて争うヨイヤミとユウグレの殺陣が素晴らしい。最期にアウトサイダーシリーズに合流するヨイヤミ、電車の離婚夫婦もあるが
キャラデザ;
美術;
音響;</t>
    <rPh sb="4" eb="5">
      <t>アイ</t>
    </rPh>
    <rPh sb="17" eb="18">
      <t>タガ</t>
    </rPh>
    <rPh sb="20" eb="21">
      <t>アイ</t>
    </rPh>
    <rPh sb="22" eb="24">
      <t>シンネン</t>
    </rPh>
    <rPh sb="25" eb="26">
      <t>イノチ</t>
    </rPh>
    <rPh sb="27" eb="28">
      <t>カ</t>
    </rPh>
    <rPh sb="30" eb="31">
      <t>タタカ</t>
    </rPh>
    <rPh sb="42" eb="45">
      <t>ジイシキ</t>
    </rPh>
    <rPh sb="46" eb="47">
      <t>アイ</t>
    </rPh>
    <rPh sb="48" eb="51">
      <t>ブンスイレイ</t>
    </rPh>
    <rPh sb="52" eb="54">
      <t>サイゴ</t>
    </rPh>
    <rPh sb="55" eb="56">
      <t>ダ</t>
    </rPh>
    <rPh sb="57" eb="58">
      <t>ア</t>
    </rPh>
    <rPh sb="67" eb="69">
      <t>フタリ</t>
    </rPh>
    <rPh sb="72" eb="74">
      <t>ケッコン</t>
    </rPh>
    <rPh sb="76" eb="77">
      <t>ナ</t>
    </rPh>
    <rPh sb="78" eb="79">
      <t>サケ</t>
    </rPh>
    <rPh sb="84" eb="86">
      <t>シュッサン</t>
    </rPh>
    <rPh sb="87" eb="89">
      <t>キカイ</t>
    </rPh>
    <rPh sb="89" eb="91">
      <t>シカ</t>
    </rPh>
    <rPh sb="93" eb="97">
      <t>キンシンソウカン</t>
    </rPh>
    <rPh sb="98" eb="100">
      <t>オンゾン</t>
    </rPh>
    <rPh sb="101" eb="102">
      <t>アカ</t>
    </rPh>
    <rPh sb="307" eb="309">
      <t>シマイ</t>
    </rPh>
    <rPh sb="310" eb="312">
      <t>オヤコ</t>
    </rPh>
    <rPh sb="312" eb="313">
      <t>テキ</t>
    </rPh>
    <rPh sb="313" eb="315">
      <t>モウシュウ</t>
    </rPh>
    <rPh sb="316" eb="318">
      <t>モウシュウ</t>
    </rPh>
    <rPh sb="319" eb="321">
      <t>セオ</t>
    </rPh>
    <rPh sb="327" eb="331">
      <t>イッポウツウコウ</t>
    </rPh>
    <rPh sb="332" eb="333">
      <t>アイ</t>
    </rPh>
    <rPh sb="334" eb="336">
      <t>ゴウイ</t>
    </rPh>
    <rPh sb="337" eb="339">
      <t>セキニン</t>
    </rPh>
    <rPh sb="340" eb="341">
      <t>ミズカ</t>
    </rPh>
    <rPh sb="343" eb="345">
      <t>トウシュ</t>
    </rPh>
    <rPh sb="346" eb="348">
      <t>セキム</t>
    </rPh>
    <rPh sb="349" eb="351">
      <t>ミガ</t>
    </rPh>
    <rPh sb="354" eb="355">
      <t>テイ</t>
    </rPh>
    <rPh sb="357" eb="358">
      <t>アキラ</t>
    </rPh>
    <rPh sb="358" eb="360">
      <t>ロウジン</t>
    </rPh>
    <rPh sb="361" eb="362">
      <t>ウツク</t>
    </rPh>
    <rPh sb="366" eb="368">
      <t>ケッキョク</t>
    </rPh>
    <rPh sb="372" eb="373">
      <t>タメ</t>
    </rPh>
    <rPh sb="379" eb="380">
      <t>ハ</t>
    </rPh>
    <rPh sb="391" eb="392">
      <t>アイ</t>
    </rPh>
    <rPh sb="393" eb="394">
      <t>イノチ</t>
    </rPh>
    <rPh sb="395" eb="396">
      <t>カ</t>
    </rPh>
    <rPh sb="398" eb="399">
      <t>アラソ</t>
    </rPh>
    <rPh sb="410" eb="412">
      <t>タテ</t>
    </rPh>
    <rPh sb="413" eb="415">
      <t>スバ</t>
    </rPh>
    <rPh sb="419" eb="421">
      <t>サイゴ</t>
    </rPh>
    <rPh sb="434" eb="436">
      <t>ゴウリュウ</t>
    </rPh>
    <rPh sb="443" eb="445">
      <t>デンシャ</t>
    </rPh>
    <rPh sb="446" eb="448">
      <t>リコン</t>
    </rPh>
    <rPh sb="448" eb="450">
      <t>フウフ</t>
    </rPh>
    <phoneticPr fontId="1"/>
  </si>
  <si>
    <t>60点
演出:イケメン救済の安い音響も寧ろギャグの持ち味
脚本:転生悪女なのに脚本に弱い造詣でギャグを進める構図が貫いてくる。吸血鬼化裏切りは予想外だが王自らか、、締め過ぎ
絵コンテ:冒頭から小学生的デッサンで笑う。空間構図がずっと変。最期のイアナ姫の吸血鬼化とこのは血への執念は良い
キャラデザ:</t>
    <phoneticPr fontId="1"/>
  </si>
  <si>
    <t>強くなる男　70点
演出:綺麗な絵コンテに丁寧な音楽が繋がると脚本の粗より目線が次を誘う良さが出る
脚本:本気でスタッフ面白いと思ってるのか？
絵コンテ:丁寧で見易いのがつまらないギャグと人間造詣で本気に眠くなる、、
キャラデザ:
美術:ザンカの強がりを奏でる弦楽器の丁寧さが良い</t>
    <phoneticPr fontId="1"/>
  </si>
  <si>
    <t>点
演出;初華のキャトルミューテイションと宇宙人化帰還は良いがいじれないのか、、祥子のチャーシュー
脚本;ポーピピピピポポ　ポピッピピー、ポピポー　ピピー！
絵コンテ;
キャラデザ;
美術;
音響;</t>
    <rPh sb="5" eb="6">
      <t>ハツ</t>
    </rPh>
    <rPh sb="6" eb="7">
      <t>ハナ</t>
    </rPh>
    <rPh sb="21" eb="24">
      <t>ウチュウジン</t>
    </rPh>
    <rPh sb="24" eb="25">
      <t>カ</t>
    </rPh>
    <rPh sb="25" eb="27">
      <t>キカン</t>
    </rPh>
    <rPh sb="28" eb="29">
      <t>ヨ</t>
    </rPh>
    <rPh sb="40" eb="42">
      <t>ショウコ</t>
    </rPh>
    <phoneticPr fontId="1"/>
  </si>
  <si>
    <t>60点
演出:
脚本:冒頭の世界変遷、盗賊からの逃避行から料理対決は、寧ろ日常系でやるべきでは、、
絵コンテ:オーストラリアのロブスター、神戸の牛と冒頭のコンテに対して料理対決の色調が合わないが、、デザート対決の、女側の意味不明な南極クレバスは寧ろ面白い
キャラデザ:
美術:デザート対決の五行の方が美味しそう</t>
    <phoneticPr fontId="1"/>
  </si>
  <si>
    <t>海上油田 80点
演出:徐々にペイ社長の変顔にも慣れつつあるのはギャグと構成の旨さか
脚本:海上油田の大バズりはそもそもの設計思想に加え社長の社員厚遇の賜物である罠。逆風評被害で天を仰ぐペイ社長の、宇宙の波に呑まれる様相が面白い
絵コンテ:opを再話w</t>
    <phoneticPr fontId="1"/>
  </si>
  <si>
    <t xml:space="preserve"> 9話
演出:編集者の寄り添いとクリエイターの関係性の丁寧さが眩しいファンタジー
脚本:ダイエット下りで犬を拾う
絵コンテ:女性同士のシスターフッドに犬もメスで徹底的な男性排除が寧ろ清々しい
絵コンテ;アシスタントと漫画家の主従が逆転しつつ笑いとポジティブに転換する
キャラデザ;
美術;
音響;</t>
    <rPh sb="108" eb="111">
      <t>マンガカ</t>
    </rPh>
    <rPh sb="112" eb="114">
      <t>シュジュウ</t>
    </rPh>
    <rPh sb="115" eb="117">
      <t>ギャクテン</t>
    </rPh>
    <rPh sb="120" eb="121">
      <t>ワラ</t>
    </rPh>
    <rPh sb="129" eb="131">
      <t>テンカン</t>
    </rPh>
    <phoneticPr fontId="1"/>
  </si>
  <si>
    <t>演出;音響神回。比名子の、上田麗奈の死への欲動を痛切に叫ぶ驟雨と海岸は死の境界線である以上に虚構と現実の分水嶺でもある。ギャグの差し込みは微妙だが。カタストロフ後の死への欲動が生命への欲動に転換する虚構のグロテスクな魅力が屹立する
脚本;汐莉は比名子へ十年前に出会ったときのことと、本当の祈りを明かす。汐莉はただ、比名子に生きていて欲しかった。生きてもらうための口実として、比名子が望むことを口にしていただけだったのだ。その話を聞いた比名子は、汐莉へ「もう放っておいて」と叫ぶのだが……。
絵コンテ;喰べにきた、嘯く汐莉と比名子の夕焼けの対比と右の空白は、虚構の姿勢である以上に虚構の空隙が残される二重構造。リリカルで影の少ないレイヤーは構造的な作品の虚構性の強調でもあるか
キャラデザ;
美術;
音響;囁く詩と鍵盤が優しく哀しい</t>
    <rPh sb="3" eb="5">
      <t>オンキョウ</t>
    </rPh>
    <rPh sb="5" eb="6">
      <t>カミ</t>
    </rPh>
    <rPh sb="6" eb="7">
      <t>カイ</t>
    </rPh>
    <rPh sb="8" eb="11">
      <t>ヒナコ</t>
    </rPh>
    <rPh sb="13" eb="17">
      <t>ウエダレイナ</t>
    </rPh>
    <rPh sb="18" eb="19">
      <t>シ</t>
    </rPh>
    <rPh sb="21" eb="23">
      <t>ヨクドウ</t>
    </rPh>
    <rPh sb="24" eb="26">
      <t>ツウセツ</t>
    </rPh>
    <rPh sb="27" eb="28">
      <t>サケ</t>
    </rPh>
    <rPh sb="29" eb="31">
      <t>シュウウ</t>
    </rPh>
    <rPh sb="32" eb="34">
      <t>カイガン</t>
    </rPh>
    <rPh sb="35" eb="36">
      <t>シ</t>
    </rPh>
    <rPh sb="37" eb="40">
      <t>キョウカイセン</t>
    </rPh>
    <rPh sb="43" eb="45">
      <t>イジョウ</t>
    </rPh>
    <rPh sb="46" eb="48">
      <t>キョコウ</t>
    </rPh>
    <rPh sb="49" eb="51">
      <t>ゲンジツ</t>
    </rPh>
    <rPh sb="52" eb="55">
      <t>ブンスイレイ</t>
    </rPh>
    <rPh sb="64" eb="65">
      <t>サ</t>
    </rPh>
    <rPh sb="66" eb="67">
      <t>コ</t>
    </rPh>
    <rPh sb="69" eb="71">
      <t>ビミョウ</t>
    </rPh>
    <rPh sb="80" eb="81">
      <t>ノチ</t>
    </rPh>
    <rPh sb="82" eb="83">
      <t>シ</t>
    </rPh>
    <rPh sb="85" eb="87">
      <t>ヨクドウ</t>
    </rPh>
    <rPh sb="88" eb="90">
      <t>セイメイ</t>
    </rPh>
    <rPh sb="92" eb="94">
      <t>ヨクドウ</t>
    </rPh>
    <rPh sb="95" eb="97">
      <t>テンカン</t>
    </rPh>
    <rPh sb="99" eb="101">
      <t>キョコウ</t>
    </rPh>
    <rPh sb="108" eb="110">
      <t>ミリョク</t>
    </rPh>
    <rPh sb="111" eb="113">
      <t>キツリツ</t>
    </rPh>
    <rPh sb="250" eb="251">
      <t>ショク</t>
    </rPh>
    <rPh sb="256" eb="257">
      <t>ウソブ</t>
    </rPh>
    <rPh sb="261" eb="264">
      <t>ヒナコ</t>
    </rPh>
    <rPh sb="265" eb="267">
      <t>ユウヤ</t>
    </rPh>
    <rPh sb="269" eb="271">
      <t>タイヒ</t>
    </rPh>
    <rPh sb="272" eb="273">
      <t>ミギ</t>
    </rPh>
    <rPh sb="274" eb="276">
      <t>クウハク</t>
    </rPh>
    <rPh sb="278" eb="280">
      <t>キョコウ</t>
    </rPh>
    <rPh sb="281" eb="283">
      <t>シセイ</t>
    </rPh>
    <rPh sb="286" eb="288">
      <t>イジョウ</t>
    </rPh>
    <rPh sb="289" eb="291">
      <t>キョコウ</t>
    </rPh>
    <rPh sb="292" eb="294">
      <t>クウゲキ</t>
    </rPh>
    <rPh sb="295" eb="296">
      <t>ノコ</t>
    </rPh>
    <rPh sb="299" eb="301">
      <t>ニジュウ</t>
    </rPh>
    <rPh sb="301" eb="303">
      <t>コウゾウ</t>
    </rPh>
    <rPh sb="309" eb="310">
      <t>カゲ</t>
    </rPh>
    <rPh sb="311" eb="312">
      <t>スク</t>
    </rPh>
    <rPh sb="319" eb="322">
      <t>コウゾウテキ</t>
    </rPh>
    <rPh sb="323" eb="325">
      <t>サクヒン</t>
    </rPh>
    <rPh sb="326" eb="329">
      <t>キョコウセイ</t>
    </rPh>
    <rPh sb="330" eb="332">
      <t>キョウチョウ</t>
    </rPh>
    <rPh sb="352" eb="353">
      <t>ササヤ</t>
    </rPh>
    <rPh sb="354" eb="355">
      <t>ウタ</t>
    </rPh>
    <rPh sb="356" eb="358">
      <t>ケンバン</t>
    </rPh>
    <rPh sb="359" eb="360">
      <t>ヤサ</t>
    </rPh>
    <rPh sb="362" eb="363">
      <t>カナ</t>
    </rPh>
    <phoneticPr fontId="1"/>
  </si>
  <si>
    <t>演出;片思い同士の引力はハチクロ的でもあるが
脚本;万理と繋が付き合っているという話題は雪紘の機転によりうやむやになったが、もやっとした気持ちが残った万理。学園祭当日、メイド服姿で喫茶店の接客をする万理は、執事服姿の繋に見惚れる。一緒に休憩に入ることになったふたりは──。一方、万理の誘いでキサラも学園祭にやってくる。当突な獣人喫茶化は突っ込み所満載だが愛嬌以上に本作のテーマの真髄であり、ペティグルー理論の有効な実践でもある
絵コンテ;犬執事繋の露骨な意匠は良い。バンドステージ下から繋を見上げる境界線の構図は大きな距離の縮減でもある
キャラデザ;雪紘の抱き寄せに照れ隠すキサラが本気で可愛い。虐め寸前のキサラに憐憫を感じるのは視聴者の性的趣向か
美術;
音響;</t>
    <rPh sb="3" eb="5">
      <t>カタオモ</t>
    </rPh>
    <rPh sb="6" eb="8">
      <t>ドウシ</t>
    </rPh>
    <rPh sb="9" eb="11">
      <t>インリョク</t>
    </rPh>
    <rPh sb="16" eb="17">
      <t>テキ</t>
    </rPh>
    <rPh sb="159" eb="161">
      <t>トウトツ</t>
    </rPh>
    <rPh sb="162" eb="164">
      <t>ジュウジン</t>
    </rPh>
    <rPh sb="164" eb="166">
      <t>キッサ</t>
    </rPh>
    <rPh sb="166" eb="167">
      <t>カ</t>
    </rPh>
    <rPh sb="168" eb="169">
      <t>ツ</t>
    </rPh>
    <rPh sb="170" eb="171">
      <t>コ</t>
    </rPh>
    <rPh sb="172" eb="173">
      <t>トコロ</t>
    </rPh>
    <rPh sb="173" eb="175">
      <t>マンサイ</t>
    </rPh>
    <rPh sb="177" eb="179">
      <t>アイキョウ</t>
    </rPh>
    <rPh sb="179" eb="181">
      <t>イジョウ</t>
    </rPh>
    <rPh sb="182" eb="184">
      <t>ホンサク</t>
    </rPh>
    <rPh sb="189" eb="191">
      <t>シンズイ</t>
    </rPh>
    <rPh sb="201" eb="203">
      <t>リロン</t>
    </rPh>
    <rPh sb="204" eb="206">
      <t>ユウコウ</t>
    </rPh>
    <rPh sb="207" eb="209">
      <t>ジッセン</t>
    </rPh>
    <rPh sb="219" eb="220">
      <t>イヌ</t>
    </rPh>
    <rPh sb="220" eb="222">
      <t>シツジ</t>
    </rPh>
    <rPh sb="222" eb="223">
      <t>ツナ</t>
    </rPh>
    <rPh sb="224" eb="226">
      <t>ロコツ</t>
    </rPh>
    <rPh sb="227" eb="229">
      <t>イショウ</t>
    </rPh>
    <rPh sb="230" eb="231">
      <t>ヨ</t>
    </rPh>
    <rPh sb="240" eb="241">
      <t>シタ</t>
    </rPh>
    <rPh sb="243" eb="244">
      <t>ツナ</t>
    </rPh>
    <rPh sb="245" eb="247">
      <t>ミア</t>
    </rPh>
    <rPh sb="249" eb="252">
      <t>キョウカイセン</t>
    </rPh>
    <rPh sb="253" eb="255">
      <t>コウズ</t>
    </rPh>
    <rPh sb="256" eb="257">
      <t>オオ</t>
    </rPh>
    <rPh sb="259" eb="261">
      <t>キョリ</t>
    </rPh>
    <rPh sb="262" eb="264">
      <t>シュクゲン</t>
    </rPh>
    <rPh sb="278" eb="279">
      <t>ダ</t>
    </rPh>
    <rPh sb="280" eb="281">
      <t>ヨ</t>
    </rPh>
    <rPh sb="283" eb="284">
      <t>テ</t>
    </rPh>
    <rPh sb="285" eb="286">
      <t>カク</t>
    </rPh>
    <rPh sb="291" eb="293">
      <t>ホンキ</t>
    </rPh>
    <rPh sb="294" eb="296">
      <t>カワイ</t>
    </rPh>
    <rPh sb="298" eb="299">
      <t>イジ</t>
    </rPh>
    <rPh sb="300" eb="302">
      <t>スンゼン</t>
    </rPh>
    <rPh sb="307" eb="309">
      <t>レンビン</t>
    </rPh>
    <rPh sb="310" eb="311">
      <t>カン</t>
    </rPh>
    <rPh sb="315" eb="318">
      <t>シチョウシャ</t>
    </rPh>
    <rPh sb="319" eb="321">
      <t>セイテキ</t>
    </rPh>
    <rPh sb="321" eb="323">
      <t>シュコウ</t>
    </rPh>
    <phoneticPr fontId="1"/>
  </si>
  <si>
    <t>演出;男尊女卑を相対化するフェミニズムスタディーズのゲーム適用事例として非常に興味深いのは、女性製作のゲーム内容の面白さ自体への追求と、マチズモの相対化としての実況というマス＝男からオタク的女性性への転換にある。モニカからサム、血筋から趣味への転換も象徴的
脚本;『RUMINATE』のプレイを終えサムを訪ねたマーシャルはその場で倒れ、救命士として駆けつけたリンクにより搬送される。サムはマーシャルの無事を祈りながらも、彼を追い詰めたことへの自責の念に駆られる。一方、マーシャルは夢の中で心の闇と向き合っていた。
絵コンテ;感情表現を擬人化で補足するのは絵画に対する欧米の距離感でもある。
キャラデザ;
美術;
音響;</t>
    <rPh sb="3" eb="7">
      <t>ダンソンジョヒ</t>
    </rPh>
    <rPh sb="8" eb="11">
      <t>ソウタイカ</t>
    </rPh>
    <rPh sb="29" eb="31">
      <t>テキヨウ</t>
    </rPh>
    <rPh sb="31" eb="33">
      <t>ジレイ</t>
    </rPh>
    <rPh sb="36" eb="38">
      <t>ヒジョウ</t>
    </rPh>
    <rPh sb="39" eb="41">
      <t>キョウミ</t>
    </rPh>
    <rPh sb="41" eb="42">
      <t>フカ</t>
    </rPh>
    <rPh sb="46" eb="48">
      <t>ジョセイ</t>
    </rPh>
    <rPh sb="48" eb="50">
      <t>セイサク</t>
    </rPh>
    <rPh sb="54" eb="56">
      <t>ナイヨウ</t>
    </rPh>
    <rPh sb="57" eb="59">
      <t>オモシロ</t>
    </rPh>
    <rPh sb="60" eb="62">
      <t>ジタイ</t>
    </rPh>
    <rPh sb="64" eb="66">
      <t>ツイキュウ</t>
    </rPh>
    <rPh sb="73" eb="76">
      <t>ソウタイカ</t>
    </rPh>
    <rPh sb="80" eb="82">
      <t>ジッキョウ</t>
    </rPh>
    <rPh sb="88" eb="89">
      <t>オトコ</t>
    </rPh>
    <rPh sb="94" eb="95">
      <t>テキ</t>
    </rPh>
    <rPh sb="95" eb="98">
      <t>ジョセイセイ</t>
    </rPh>
    <rPh sb="100" eb="102">
      <t>テンカン</t>
    </rPh>
    <rPh sb="114" eb="116">
      <t>チスジ</t>
    </rPh>
    <rPh sb="118" eb="120">
      <t>シュミ</t>
    </rPh>
    <rPh sb="122" eb="124">
      <t>テンカン</t>
    </rPh>
    <rPh sb="125" eb="127">
      <t>ショウチョウ</t>
    </rPh>
    <rPh sb="127" eb="128">
      <t>テキ</t>
    </rPh>
    <phoneticPr fontId="1"/>
  </si>
  <si>
    <t>Letʼs Play クエストだらけのマイライフ</t>
    <phoneticPr fontId="1"/>
  </si>
  <si>
    <t>（22話）点
演出;狂気的な競走に差し込む後述法と形而上学世界との往来がアニメ時間軸の無限性と有限性を同立する。俯き抱き合うオグリとタマモが泣ける
脚本;向こう正面からスパートをかけるという想定外の策を仕掛けてきたタマモは、先を行くオグリを後方から追い詰めていく。タマモの強烈なプレッシャーに晒され、苦しいレースを強いられるオグリ。極限の疲労の中、彼女の脳裏に浮かんだのは、自分の『原点』だった――。
絵コンテ;本気を見せて走りぬくだけの構造でも劇判音響に合わせて角度を変えながら、人から列へと流れる丁寧なコンテ。覚醒するオグリは王道だがアツい。ライブパートの主演より観客に集中するバランスも良い
キャラデザ;
美術;
音響;劇判の凄みがある</t>
    <rPh sb="3" eb="4">
      <t>ワ</t>
    </rPh>
    <rPh sb="10" eb="13">
      <t>キョウキテキ</t>
    </rPh>
    <rPh sb="14" eb="16">
      <t>キョウソウ</t>
    </rPh>
    <rPh sb="17" eb="18">
      <t>サ</t>
    </rPh>
    <rPh sb="19" eb="20">
      <t>コ</t>
    </rPh>
    <rPh sb="21" eb="24">
      <t>コウジュツホウ</t>
    </rPh>
    <rPh sb="25" eb="29">
      <t>ケイジジョウガク</t>
    </rPh>
    <rPh sb="29" eb="31">
      <t>セカイ</t>
    </rPh>
    <rPh sb="33" eb="35">
      <t>オウライ</t>
    </rPh>
    <rPh sb="39" eb="42">
      <t>ジカンジク</t>
    </rPh>
    <rPh sb="43" eb="46">
      <t>ムゲンセイ</t>
    </rPh>
    <rPh sb="47" eb="50">
      <t>ユウゲンセイ</t>
    </rPh>
    <rPh sb="56" eb="57">
      <t>ウツム</t>
    </rPh>
    <rPh sb="58" eb="59">
      <t>ダ</t>
    </rPh>
    <rPh sb="60" eb="61">
      <t>ア</t>
    </rPh>
    <rPh sb="70" eb="71">
      <t>ナ</t>
    </rPh>
    <rPh sb="206" eb="208">
      <t>ホンキ</t>
    </rPh>
    <rPh sb="209" eb="210">
      <t>ミ</t>
    </rPh>
    <rPh sb="212" eb="213">
      <t>ハシ</t>
    </rPh>
    <rPh sb="219" eb="221">
      <t>コウゾウ</t>
    </rPh>
    <rPh sb="223" eb="225">
      <t>ゲキハン</t>
    </rPh>
    <rPh sb="225" eb="227">
      <t>オンキョウ</t>
    </rPh>
    <rPh sb="228" eb="229">
      <t>ア</t>
    </rPh>
    <rPh sb="232" eb="234">
      <t>カクド</t>
    </rPh>
    <rPh sb="235" eb="236">
      <t>カ</t>
    </rPh>
    <rPh sb="241" eb="242">
      <t>ヒト</t>
    </rPh>
    <rPh sb="244" eb="245">
      <t>レツ</t>
    </rPh>
    <rPh sb="247" eb="248">
      <t>ナガ</t>
    </rPh>
    <rPh sb="250" eb="252">
      <t>テイネイ</t>
    </rPh>
    <rPh sb="257" eb="259">
      <t>カクセイ</t>
    </rPh>
    <rPh sb="265" eb="267">
      <t>オウドウ</t>
    </rPh>
    <rPh sb="280" eb="282">
      <t>シュエン</t>
    </rPh>
    <rPh sb="284" eb="286">
      <t>カンキャク</t>
    </rPh>
    <rPh sb="287" eb="289">
      <t>シュウチュウ</t>
    </rPh>
    <rPh sb="296" eb="297">
      <t>ヨ</t>
    </rPh>
    <rPh sb="313" eb="315">
      <t>ゲキハン</t>
    </rPh>
    <rPh sb="316" eb="317">
      <t>スゴ</t>
    </rPh>
    <phoneticPr fontId="1"/>
  </si>
  <si>
    <t>演出;傑物を虚構の傑物として描き出すダンスの多様性と豊かさを堪能するモーキャプ、映像、撮影、3DCGの配置が絶妙
脚本;高校対抗ダンスバトル・1回戦第2試合。恩ちゃんは唯一無二のキャラクターを持つ巧宇千と対戦する。練習では見ることのない恩ちゃんやワンダの闘志のこもったパフォーマンスに感動するカボだったが、壁は「バトルは勝たないと意味がない」と言い放つ。ずっと恩にバトルを勧めていた伊折のダンスにも変化が。
絵コンテ;宇千の乗らせないダンスの絶妙さ、恩田の紫蛇の王者感と、勝敗が全く読めない不気味さが凄い。Not competingのダウナーHopに合わせる絶妙なコンテとCGはこの解像度ならでは。。
キャラデザ;湾田光莉の鋭い眼差しは恐怖があるががダンス中に出すべき。。恩ちゃんの責任の取り方に震える
美術;
音響;Toru ishikawa wakeup、Not competing、Chevk me out ,SE4,NU4,Uh　Uh　Uh、</t>
    <rPh sb="3" eb="5">
      <t>ケツブツ</t>
    </rPh>
    <rPh sb="6" eb="8">
      <t>キョコウ</t>
    </rPh>
    <rPh sb="9" eb="11">
      <t>ケツブツ</t>
    </rPh>
    <rPh sb="14" eb="15">
      <t>エガ</t>
    </rPh>
    <rPh sb="16" eb="17">
      <t>ダ</t>
    </rPh>
    <rPh sb="22" eb="25">
      <t>タヨウセイ</t>
    </rPh>
    <rPh sb="26" eb="27">
      <t>ユタ</t>
    </rPh>
    <rPh sb="30" eb="32">
      <t>タンノウ</t>
    </rPh>
    <rPh sb="40" eb="42">
      <t>エイゾウ</t>
    </rPh>
    <rPh sb="43" eb="45">
      <t>サツエイ</t>
    </rPh>
    <rPh sb="51" eb="53">
      <t>ハイチ</t>
    </rPh>
    <rPh sb="54" eb="56">
      <t>ゼツミョウ</t>
    </rPh>
    <rPh sb="209" eb="210">
      <t>ウ</t>
    </rPh>
    <rPh sb="210" eb="211">
      <t>セン</t>
    </rPh>
    <rPh sb="212" eb="213">
      <t>ノ</t>
    </rPh>
    <rPh sb="221" eb="223">
      <t>ゼツミョウ</t>
    </rPh>
    <rPh sb="225" eb="227">
      <t>オンダ</t>
    </rPh>
    <rPh sb="228" eb="230">
      <t>ムラサキヘビ</t>
    </rPh>
    <rPh sb="231" eb="233">
      <t>オウジャ</t>
    </rPh>
    <rPh sb="233" eb="234">
      <t>カン</t>
    </rPh>
    <rPh sb="236" eb="238">
      <t>ショウハイ</t>
    </rPh>
    <rPh sb="239" eb="240">
      <t>マッタ</t>
    </rPh>
    <rPh sb="241" eb="242">
      <t>ヨ</t>
    </rPh>
    <rPh sb="245" eb="248">
      <t>ブキミ</t>
    </rPh>
    <rPh sb="250" eb="251">
      <t>スゴ</t>
    </rPh>
    <rPh sb="275" eb="276">
      <t>ア</t>
    </rPh>
    <rPh sb="279" eb="281">
      <t>ゼツミョウ</t>
    </rPh>
    <rPh sb="291" eb="294">
      <t>カイゾウド</t>
    </rPh>
    <rPh sb="307" eb="308">
      <t>ワン</t>
    </rPh>
    <rPh sb="308" eb="309">
      <t>タ</t>
    </rPh>
    <rPh sb="309" eb="310">
      <t>ヒカリ</t>
    </rPh>
    <rPh sb="310" eb="311">
      <t>リ</t>
    </rPh>
    <rPh sb="312" eb="313">
      <t>スルド</t>
    </rPh>
    <rPh sb="314" eb="316">
      <t>マナザ</t>
    </rPh>
    <rPh sb="318" eb="320">
      <t>キョウフ</t>
    </rPh>
    <rPh sb="328" eb="329">
      <t>ナカ</t>
    </rPh>
    <rPh sb="330" eb="331">
      <t>ダ</t>
    </rPh>
    <phoneticPr fontId="1"/>
  </si>
  <si>
    <t xml:space="preserve">演出;楳図かずお「13歳」の現代的再話にして14歳で虚構を断念するのは、青い昨日に白い現実と真実を見出す為
脚本;老い、不器量、性別、卑屈さ、自らの劣位を否定し続ける校長、冬村、対照化される小野、三田、関係性の維持としての恋愛感情があるが、サンタの願いの期限切れが小野の命と果て、冬村の成熟と喪失が屹立する
絵コンテ;虚構空間で近未来児童が虚構を信じるために自ら虚構を信じる。浮遊する橇のサンタが虚構を具現化する
キャラデザ;
美術;
音響;
</t>
    <rPh sb="3" eb="5">
      <t>ウメズ</t>
    </rPh>
    <rPh sb="11" eb="12">
      <t>サイ</t>
    </rPh>
    <rPh sb="14" eb="16">
      <t>ゲンダイ</t>
    </rPh>
    <rPh sb="16" eb="17">
      <t>テキ</t>
    </rPh>
    <rPh sb="17" eb="19">
      <t>サイワ</t>
    </rPh>
    <rPh sb="24" eb="25">
      <t>サイ</t>
    </rPh>
    <rPh sb="26" eb="28">
      <t>キョコウ</t>
    </rPh>
    <rPh sb="29" eb="31">
      <t>ダンネン</t>
    </rPh>
    <rPh sb="36" eb="37">
      <t>アオ</t>
    </rPh>
    <rPh sb="38" eb="40">
      <t>キノウ</t>
    </rPh>
    <rPh sb="41" eb="42">
      <t>シロ</t>
    </rPh>
    <rPh sb="43" eb="45">
      <t>ゲンジツ</t>
    </rPh>
    <rPh sb="46" eb="48">
      <t>シンジツ</t>
    </rPh>
    <rPh sb="49" eb="51">
      <t>ミイダ</t>
    </rPh>
    <rPh sb="52" eb="53">
      <t>タメ</t>
    </rPh>
    <rPh sb="57" eb="58">
      <t>オ</t>
    </rPh>
    <rPh sb="60" eb="63">
      <t>ブキリョウ</t>
    </rPh>
    <rPh sb="64" eb="66">
      <t>セイベツ</t>
    </rPh>
    <rPh sb="67" eb="69">
      <t>ヒクツ</t>
    </rPh>
    <rPh sb="71" eb="72">
      <t>ミズカ</t>
    </rPh>
    <rPh sb="74" eb="76">
      <t>レツイ</t>
    </rPh>
    <rPh sb="77" eb="79">
      <t>ヒテイ</t>
    </rPh>
    <rPh sb="80" eb="81">
      <t>ツヅ</t>
    </rPh>
    <rPh sb="83" eb="85">
      <t>コウチョウ</t>
    </rPh>
    <rPh sb="86" eb="88">
      <t>フユムラ</t>
    </rPh>
    <rPh sb="89" eb="92">
      <t>タイショウカ</t>
    </rPh>
    <rPh sb="95" eb="97">
      <t>オノ</t>
    </rPh>
    <rPh sb="98" eb="100">
      <t>サンダ</t>
    </rPh>
    <rPh sb="101" eb="104">
      <t>カンケイセイ</t>
    </rPh>
    <rPh sb="105" eb="107">
      <t>イジ</t>
    </rPh>
    <rPh sb="111" eb="113">
      <t>レンアイ</t>
    </rPh>
    <rPh sb="113" eb="115">
      <t>カンジョウ</t>
    </rPh>
    <rPh sb="124" eb="125">
      <t>ネガ</t>
    </rPh>
    <rPh sb="127" eb="130">
      <t>キゲンキ</t>
    </rPh>
    <rPh sb="132" eb="134">
      <t>オノ</t>
    </rPh>
    <rPh sb="135" eb="136">
      <t>イノチ</t>
    </rPh>
    <rPh sb="137" eb="138">
      <t>ハ</t>
    </rPh>
    <rPh sb="140" eb="142">
      <t>フユムラ</t>
    </rPh>
    <rPh sb="143" eb="145">
      <t>セイジュク</t>
    </rPh>
    <rPh sb="146" eb="148">
      <t>ソウシツ</t>
    </rPh>
    <rPh sb="149" eb="151">
      <t>キツリツ</t>
    </rPh>
    <rPh sb="159" eb="163">
      <t>キョコウクウカン</t>
    </rPh>
    <rPh sb="164" eb="167">
      <t>キンミライ</t>
    </rPh>
    <rPh sb="167" eb="169">
      <t>ジドウ</t>
    </rPh>
    <rPh sb="170" eb="172">
      <t>キョコウ</t>
    </rPh>
    <rPh sb="173" eb="174">
      <t>シン</t>
    </rPh>
    <rPh sb="179" eb="180">
      <t>ミズカ</t>
    </rPh>
    <rPh sb="181" eb="183">
      <t>キョコウ</t>
    </rPh>
    <rPh sb="184" eb="185">
      <t>シン</t>
    </rPh>
    <rPh sb="188" eb="190">
      <t>フユウ</t>
    </rPh>
    <rPh sb="192" eb="193">
      <t>ソリ</t>
    </rPh>
    <rPh sb="198" eb="200">
      <t>キョコウ</t>
    </rPh>
    <rPh sb="201" eb="204">
      <t>グゲンカ</t>
    </rPh>
    <phoneticPr fontId="1"/>
  </si>
  <si>
    <t>総評　70点
op,edの久保田利伸が常に良い。サムの隠れスパダリ案件。
男尊女卑を相対化するフェミニズムスタディーズのゲーム適用事例として非常に興味深いのは、女性製作のゲーム内容の面白さ自体への追求と、マチズモの相対化としての実況というマス＝男からオタク的女性性への転換にある。モニカからサム、血筋から趣味への転換も象徴的。感情表現を擬人化で補足するのは絵画に対する欧米の距離感でもある。本作と「果てしなきスカーレット」の絶賛されている欧米の状況を比較検証する価値はある。4話が良く、PMSギャグは米国で往なされる発見がある。クズナルシストに貶されるサムを諫めるオリヴィアの構図がスパイス的に教条的、良い。ゲーム制作者と配信者の光と闇と相剋を描く意図が輝く</t>
    <rPh sb="0" eb="2">
      <t>ソウヒョウ</t>
    </rPh>
    <rPh sb="5" eb="6">
      <t>テン</t>
    </rPh>
    <rPh sb="13" eb="18">
      <t>クボタトシノブ</t>
    </rPh>
    <rPh sb="33" eb="35">
      <t>アンケン</t>
    </rPh>
    <rPh sb="195" eb="197">
      <t>ホンサク</t>
    </rPh>
    <rPh sb="199" eb="200">
      <t>ハ</t>
    </rPh>
    <rPh sb="212" eb="214">
      <t>ゼッサン</t>
    </rPh>
    <rPh sb="219" eb="221">
      <t>オウベイ</t>
    </rPh>
    <rPh sb="222" eb="224">
      <t>ジョウキョウ</t>
    </rPh>
    <rPh sb="225" eb="229">
      <t>ヒカクケンショウ</t>
    </rPh>
    <rPh sb="231" eb="233">
      <t>カチ</t>
    </rPh>
    <rPh sb="238" eb="239">
      <t>ワ</t>
    </rPh>
    <rPh sb="240" eb="241">
      <t>ヨ</t>
    </rPh>
    <rPh sb="258" eb="260">
      <t>ハッケン</t>
    </rPh>
    <phoneticPr fontId="1"/>
  </si>
  <si>
    <t>演出;撒き気味のテンポに画コンテが目立つのは１シーズンの制約か。右拳に全てが勝るリングにかけろ的世界観は男女逆転のミソジニー逆転というより暴力世界の温存でしかないような、、
脚本;西の街・サハスギーラの大聖石を狙うテレネッツァたち。情報を得たスカーレットたちも、サハスギーラへ急行する。パルミア教が仕掛けた罠をかいくぐり、一行はパルミア教徒が集まる広間へと辿り着くが肝心のテレネッツァの姿はない……。スカーレットはテレネッツァを止めるため、単身で憎き彼女の元へ向かう。「随分と手を焼かせてくれましたが、いよいよ終幕です」――スカーレットとテレネッツァの最後の戦いが始まる！
絵コンテ;
キャラデザ;
美術;
音響;</t>
    <rPh sb="3" eb="4">
      <t>マ</t>
    </rPh>
    <rPh sb="5" eb="7">
      <t>キミ</t>
    </rPh>
    <rPh sb="12" eb="13">
      <t>エ</t>
    </rPh>
    <rPh sb="17" eb="19">
      <t>メダ</t>
    </rPh>
    <rPh sb="28" eb="30">
      <t>セイヤク</t>
    </rPh>
    <rPh sb="32" eb="33">
      <t>ミギ</t>
    </rPh>
    <rPh sb="33" eb="34">
      <t>コブシ</t>
    </rPh>
    <rPh sb="35" eb="36">
      <t>スベ</t>
    </rPh>
    <rPh sb="38" eb="39">
      <t>マサ</t>
    </rPh>
    <rPh sb="47" eb="48">
      <t>テキ</t>
    </rPh>
    <rPh sb="48" eb="51">
      <t>セカイカン</t>
    </rPh>
    <rPh sb="52" eb="56">
      <t>ダンジョギャクテン</t>
    </rPh>
    <rPh sb="62" eb="64">
      <t>ギャクテン</t>
    </rPh>
    <rPh sb="69" eb="73">
      <t>ボウリョクセカイ</t>
    </rPh>
    <rPh sb="74" eb="76">
      <t>オンゾン</t>
    </rPh>
    <phoneticPr fontId="1"/>
  </si>
  <si>
    <t>48 話
演出;ヨル、ロイド、ユーリの不仲が社会の動揺と直結する擬似的セカイ系だが、それぞれの場面ごとのギャグが良くシリアスの掻き分けも良い、時間が早く過ぎる
脚本;ヨルが不満を訴えている様子を、偶然家に来たユーリに聞かれてしまったロイド。どうにか場を収めようとするが、〈WISE（ルビ：ワイズ）〉から緊急召集を受け出かけることに。オペレーション〈梟（ルビ：ストリクス）〉を含む〈WISE〉の情報を、内通者のウィーラーが外部に持ち出したことが判明したのだ。ロイドの不倫を疑うユーリは、ヨルと一緒に尾行するが……。
絵コンテ;
キャラデザ;
美術;
音響;</t>
    <rPh sb="3" eb="4">
      <t>ワ</t>
    </rPh>
    <rPh sb="19" eb="21">
      <t>フナカ</t>
    </rPh>
    <rPh sb="22" eb="24">
      <t>シャカイ</t>
    </rPh>
    <rPh sb="25" eb="27">
      <t>ドウヨウ</t>
    </rPh>
    <rPh sb="28" eb="30">
      <t>チョッケツ</t>
    </rPh>
    <rPh sb="32" eb="35">
      <t>ギジテキ</t>
    </rPh>
    <rPh sb="38" eb="39">
      <t>ケイ</t>
    </rPh>
    <rPh sb="47" eb="49">
      <t>バメン</t>
    </rPh>
    <rPh sb="56" eb="57">
      <t>ヨ</t>
    </rPh>
    <rPh sb="63" eb="64">
      <t>カ</t>
    </rPh>
    <rPh sb="65" eb="66">
      <t>ワ</t>
    </rPh>
    <rPh sb="68" eb="69">
      <t>ヨ</t>
    </rPh>
    <rPh sb="71" eb="73">
      <t>ジカン</t>
    </rPh>
    <rPh sb="74" eb="75">
      <t>ハヤ</t>
    </rPh>
    <rPh sb="76" eb="77">
      <t>ス</t>
    </rPh>
    <phoneticPr fontId="1"/>
  </si>
  <si>
    <t>演出;結局ゲーム制作より集団関係の維持に集中したことでゲームが置いてけぼりに、、
脚本;全国高等学校演劇フェス、開会迫る！ これまでの練習の成果を存分に発揮するべく、奮い立つ彩羽＆演劇部メンバーたち。しかし、翠から入った緊急連絡により、事態は急変。明照たちは思わぬ窮地に立たされてしまう。演劇部、そして『５階同盟』の運命は――!
絵コンテ;順当な仕上げ
キャラデザ;
美術;
音響;</t>
    <rPh sb="3" eb="5">
      <t>ケッキョク</t>
    </rPh>
    <rPh sb="8" eb="10">
      <t>セイサク</t>
    </rPh>
    <rPh sb="12" eb="14">
      <t>シュウダン</t>
    </rPh>
    <rPh sb="14" eb="16">
      <t>カンケイ</t>
    </rPh>
    <rPh sb="17" eb="19">
      <t>イジ</t>
    </rPh>
    <rPh sb="20" eb="22">
      <t>シュウチュウ</t>
    </rPh>
    <rPh sb="31" eb="32">
      <t>オ</t>
    </rPh>
    <rPh sb="170" eb="172">
      <t>ジュントウ</t>
    </rPh>
    <rPh sb="173" eb="175">
      <t>シア</t>
    </rPh>
    <phoneticPr fontId="1"/>
  </si>
  <si>
    <t>511
演出;繰り返す虚構空間で虚構かつ模倣の自分を虚構化する空虚さと物悲しさが良く映える芸術的仕上がり。認知の上に成り立つ虚構は認知により現実に成り代わる。揺らめく宇宙空間の窓際が精神の万華鏡
脚本;目覚めると、そこはユーリとSQが「留守番」の世界線だった。互いに人間だと分かっている2人は距離を縮め、やがてSQは自らの「正体」について打ち明ける――。
絵コンテ;スペアボディの強調としての乳と尻は虚構の誇示
キャラデザ;SQ＝511番目のスペア、ママ。レムナンはママの子飼い
美術;
音響;</t>
    <rPh sb="7" eb="8">
      <t>ク</t>
    </rPh>
    <rPh sb="9" eb="10">
      <t>カエ</t>
    </rPh>
    <rPh sb="11" eb="15">
      <t>キョコウクウカン</t>
    </rPh>
    <rPh sb="16" eb="18">
      <t>キョコウ</t>
    </rPh>
    <rPh sb="20" eb="22">
      <t>モホウ</t>
    </rPh>
    <rPh sb="23" eb="25">
      <t>ジブン</t>
    </rPh>
    <rPh sb="26" eb="28">
      <t>キョコウ</t>
    </rPh>
    <rPh sb="28" eb="29">
      <t>カ</t>
    </rPh>
    <rPh sb="31" eb="33">
      <t>クウキョ</t>
    </rPh>
    <rPh sb="35" eb="37">
      <t>モノガナ</t>
    </rPh>
    <rPh sb="40" eb="41">
      <t>ヨ</t>
    </rPh>
    <rPh sb="42" eb="43">
      <t>ハ</t>
    </rPh>
    <rPh sb="45" eb="48">
      <t>ゲイジュツテキ</t>
    </rPh>
    <rPh sb="48" eb="50">
      <t>シア</t>
    </rPh>
    <rPh sb="53" eb="55">
      <t>ニンチ</t>
    </rPh>
    <rPh sb="56" eb="57">
      <t>ウエ</t>
    </rPh>
    <rPh sb="58" eb="59">
      <t>ナ</t>
    </rPh>
    <rPh sb="60" eb="61">
      <t>タ</t>
    </rPh>
    <rPh sb="190" eb="192">
      <t>キョウチョウ</t>
    </rPh>
    <rPh sb="196" eb="197">
      <t>チチ</t>
    </rPh>
    <rPh sb="198" eb="199">
      <t>シリ</t>
    </rPh>
    <rPh sb="200" eb="202">
      <t>キョコウ</t>
    </rPh>
    <rPh sb="203" eb="205">
      <t>コジ</t>
    </rPh>
    <rPh sb="218" eb="220">
      <t>バンメ</t>
    </rPh>
    <rPh sb="236" eb="238">
      <t>コガ</t>
    </rPh>
    <phoneticPr fontId="1"/>
  </si>
  <si>
    <t>演出;ごっこ遊びは児童の特権だが大人のコスプレの濃密で本気の痛々しさが社会人の説教で照らし返される
脚本;最強決定トーナメント戦を労うべく、後日、居酒屋ふたばで打ち上げを開くことに。そこで一葉はユリコへの想いを再告白するも、あえなく玉砕してしまう。各々が好きなように楽しい時間を過ごす中、ユカリスがショッカー戦闘員の気配を察知して……
絵コンテ;姉「ツマミを注文しろ」天丼で締める冒頭
キャラデザ;
美術;
音響;</t>
    <rPh sb="6" eb="7">
      <t>アソ</t>
    </rPh>
    <rPh sb="9" eb="11">
      <t>ジドウ</t>
    </rPh>
    <rPh sb="12" eb="14">
      <t>トッケン</t>
    </rPh>
    <rPh sb="16" eb="18">
      <t>オトナ</t>
    </rPh>
    <rPh sb="24" eb="26">
      <t>ノウミツ</t>
    </rPh>
    <rPh sb="27" eb="29">
      <t>ホンキ</t>
    </rPh>
    <rPh sb="30" eb="32">
      <t>イタイタ</t>
    </rPh>
    <rPh sb="35" eb="38">
      <t>シャカイジン</t>
    </rPh>
    <rPh sb="39" eb="41">
      <t>セッキョウ</t>
    </rPh>
    <rPh sb="42" eb="43">
      <t>テ</t>
    </rPh>
    <rPh sb="45" eb="46">
      <t>カエ</t>
    </rPh>
    <rPh sb="173" eb="174">
      <t>アネ</t>
    </rPh>
    <rPh sb="179" eb="181">
      <t>チュウモン</t>
    </rPh>
    <rPh sb="184" eb="186">
      <t>テンドン</t>
    </rPh>
    <rPh sb="187" eb="188">
      <t>シ</t>
    </rPh>
    <rPh sb="190" eb="192">
      <t>ボウトウ</t>
    </rPh>
    <phoneticPr fontId="1"/>
  </si>
  <si>
    <t>ギャグコンテの神回　
演出;表象画の意思疎通錯誤、揺れ動く朔と紙華の散乱、井沢の泣き咽びｗ
脚本;映画デートを経て、改めて想いを伝えなければ気づかれないと感じた朔英。翡翠から学祭が告白イベントだと聞き、後夜祭で神城に告白をすると決意する。学祭の準備を進める中、朔英は落書きされた昴の絵を発見する。朔英が落書きの犯人にみえる状況に、神城が現れ..!?
絵コンテ;井沢と香川の並び立つレア度。井沢、翡翠の事前告白と香川の怒りのシークエンスが堪らないｗ弱り目井沢に祟り目ｗ
キャラデザ;
美術;
音響;</t>
    <rPh sb="7" eb="8">
      <t>カミ</t>
    </rPh>
    <rPh sb="8" eb="9">
      <t>カイ</t>
    </rPh>
    <rPh sb="14" eb="16">
      <t>ヒョウショウ</t>
    </rPh>
    <rPh sb="16" eb="17">
      <t>エ</t>
    </rPh>
    <rPh sb="18" eb="22">
      <t>イシソツウ</t>
    </rPh>
    <rPh sb="22" eb="24">
      <t>サクゴ</t>
    </rPh>
    <rPh sb="25" eb="26">
      <t>ユ</t>
    </rPh>
    <rPh sb="27" eb="28">
      <t>ウゴ</t>
    </rPh>
    <rPh sb="29" eb="30">
      <t>サク</t>
    </rPh>
    <rPh sb="31" eb="32">
      <t>カミ</t>
    </rPh>
    <rPh sb="32" eb="33">
      <t>ハナ</t>
    </rPh>
    <rPh sb="34" eb="36">
      <t>サンラン</t>
    </rPh>
    <rPh sb="37" eb="39">
      <t>イザワ</t>
    </rPh>
    <rPh sb="40" eb="41">
      <t>ナ</t>
    </rPh>
    <rPh sb="42" eb="43">
      <t>ムセ</t>
    </rPh>
    <rPh sb="180" eb="182">
      <t>イザワ</t>
    </rPh>
    <rPh sb="183" eb="185">
      <t>カガワ</t>
    </rPh>
    <rPh sb="186" eb="187">
      <t>ナラ</t>
    </rPh>
    <rPh sb="188" eb="189">
      <t>タ</t>
    </rPh>
    <rPh sb="192" eb="193">
      <t>ド</t>
    </rPh>
    <rPh sb="194" eb="196">
      <t>イザワ</t>
    </rPh>
    <rPh sb="200" eb="202">
      <t>ジゼン</t>
    </rPh>
    <rPh sb="202" eb="204">
      <t>コクハク</t>
    </rPh>
    <rPh sb="205" eb="207">
      <t>カガワ</t>
    </rPh>
    <rPh sb="208" eb="209">
      <t>イカ</t>
    </rPh>
    <rPh sb="218" eb="219">
      <t>タマ</t>
    </rPh>
    <rPh sb="223" eb="224">
      <t>ヨワ</t>
    </rPh>
    <rPh sb="225" eb="226">
      <t>メ</t>
    </rPh>
    <rPh sb="226" eb="228">
      <t>イザワ</t>
    </rPh>
    <rPh sb="229" eb="230">
      <t>タタ</t>
    </rPh>
    <rPh sb="231" eb="232">
      <t>メ</t>
    </rPh>
    <phoneticPr fontId="1"/>
  </si>
  <si>
    <t>演出;偶に休むからこそ暇は愛しいことをじっくり描く良い回
脚本;ものもらいに罹り、強制的に仕事を休まされてしまった瑞希。「私がいなくても、なんとかなっちゃうんだ……」複雑な思いを抱える瑞希は、姉・柚希からさらなる正論パンチを食らわされ……。また双見は、塔子から女流玉座戦の前夜祭への招待を受ける。泊りがけの取材となったが、佐藤が予約していたのは、やけに豪華な温泉旅館で……？
絵コンテ;シスターフッドだが仕事の代替えを雇い主から転換される構造が愛しい。昼風呂を慈しむ視聴者は無意識に疲れか
キャラデザ;天野女流棋士の常時手袋
美術;
音響;</t>
    <rPh sb="3" eb="4">
      <t>タマ</t>
    </rPh>
    <rPh sb="5" eb="6">
      <t>ヤス</t>
    </rPh>
    <rPh sb="11" eb="12">
      <t>イトマ</t>
    </rPh>
    <rPh sb="13" eb="14">
      <t>イト</t>
    </rPh>
    <rPh sb="23" eb="24">
      <t>エガ</t>
    </rPh>
    <rPh sb="25" eb="26">
      <t>ヨ</t>
    </rPh>
    <rPh sb="27" eb="28">
      <t>カイ</t>
    </rPh>
    <rPh sb="226" eb="227">
      <t>ヒル</t>
    </rPh>
    <rPh sb="227" eb="229">
      <t>フロ</t>
    </rPh>
    <rPh sb="230" eb="231">
      <t>イツク</t>
    </rPh>
    <rPh sb="233" eb="236">
      <t>シチョウシャ</t>
    </rPh>
    <rPh sb="237" eb="240">
      <t>ムイシキ</t>
    </rPh>
    <rPh sb="241" eb="242">
      <t>ツカ</t>
    </rPh>
    <rPh sb="251" eb="253">
      <t>アマノ</t>
    </rPh>
    <rPh sb="253" eb="257">
      <t>ジョリュウキシ</t>
    </rPh>
    <rPh sb="258" eb="260">
      <t>ジョウジ</t>
    </rPh>
    <rPh sb="260" eb="262">
      <t>テブクロ</t>
    </rPh>
    <phoneticPr fontId="1"/>
  </si>
  <si>
    <t>総評　83点　惜敗ワースト
世代を超えたピュグマリオンの後こそ「永久のユウグレ」か。お互いの愛の信念に命を懸けて戦うユウグレとヨイヤミが自意識と愛の分水嶺。
最後に抱き合うピュグマリオンの二人だけの結婚とは泣き叫ぶアモルの出産。
機械仕掛けの近親相姦の温存が明るいディストピア。
狂気的な構造が一貫していて感嘆するが若干散漫なのが残念。ピュグマリオンの父母を持つ娘、の構図が単純な家族に矮小化される回収感が無念。ユウグレとヨイヤミの愛と信念を賭けた殺し合いが鬼気迫るのは、声優の演技以上に本作の本質に迫る問い掛けがある
拡大家族エルシーを掲げても結婚という袋小路で戦わざるを得ない構造が人もアンドロイドも一貫している。
最終回前半はかなり泣きそうになる。
paworks≒岡田麿里=虚構における境界線/思春期/ピュグマリオンを如何に構築し、「翔ぶ」かを実直に突き詰める印象。本作も同じく深い解像度の世界観と人物造詣はある。
脚本家よりスタジオ依存の文藝作品の臨界と限界と観るか、、アリスとテレスのまぼろし工場
はその臨界点と新たな母性の狂気へ差し込む記念碑だった。</t>
    <rPh sb="0" eb="2">
      <t>ソウヒョウ</t>
    </rPh>
    <rPh sb="5" eb="6">
      <t>テン</t>
    </rPh>
    <rPh sb="7" eb="9">
      <t>セキハイ</t>
    </rPh>
    <rPh sb="310" eb="313">
      <t>サイシュウカイ</t>
    </rPh>
    <phoneticPr fontId="1"/>
  </si>
  <si>
    <t>89話）
演出;みつきの可愛さと凛々しさが自立と別れか
脚本;ひたすらライブだがコンビとソロも。照れるリング姫は二次創作の香が、、
絵コンテ;昴コンビの音楽変わらないも昴衣装の宇宙意匠とXmasは格好良さ。エルの単独ライブが尊いが齋藤飛鳥的ダウナー女子への憧憬は疲労の表れでもあるか
キャラデザ;ファン目線。じゅりあとえるのマフラー掛け合いが尊い。
美術;
音響;</t>
    <rPh sb="12" eb="14">
      <t>カワイ</t>
    </rPh>
    <rPh sb="16" eb="18">
      <t>リリ</t>
    </rPh>
    <rPh sb="21" eb="23">
      <t>ジリツ</t>
    </rPh>
    <rPh sb="24" eb="25">
      <t>ワカ</t>
    </rPh>
    <rPh sb="48" eb="49">
      <t>テ</t>
    </rPh>
    <rPh sb="54" eb="55">
      <t>ヒメ</t>
    </rPh>
    <rPh sb="56" eb="60">
      <t>ニジソウサク</t>
    </rPh>
    <rPh sb="61" eb="62">
      <t>カオリ</t>
    </rPh>
    <rPh sb="71" eb="72">
      <t>スバル</t>
    </rPh>
    <rPh sb="76" eb="78">
      <t>オンガク</t>
    </rPh>
    <rPh sb="78" eb="79">
      <t>カ</t>
    </rPh>
    <rPh sb="84" eb="85">
      <t>スバル</t>
    </rPh>
    <rPh sb="85" eb="87">
      <t>イショウ</t>
    </rPh>
    <rPh sb="88" eb="90">
      <t>ウチュウ</t>
    </rPh>
    <rPh sb="90" eb="92">
      <t>イショウ</t>
    </rPh>
    <rPh sb="98" eb="101">
      <t>カッコウヨ</t>
    </rPh>
    <rPh sb="106" eb="108">
      <t>タンドク</t>
    </rPh>
    <rPh sb="112" eb="113">
      <t>トウト</t>
    </rPh>
    <rPh sb="115" eb="119">
      <t>サイトウアスカ</t>
    </rPh>
    <rPh sb="119" eb="120">
      <t>テキ</t>
    </rPh>
    <rPh sb="124" eb="126">
      <t>ジョシ</t>
    </rPh>
    <phoneticPr fontId="1"/>
  </si>
  <si>
    <t>演出;手を押さえ合う朔との二人の紙の星、たじろぐ光輝と尾白の群体、大道具の香川とおもらい様、個別の演出の凝り方が凄くて歓心しかない
脚本;クラス展示の準備が進む中、神城と距離を詰めようとするものの、なかなか話すタイミングが訪れない。そればかりか翡翠に鮎川とばかり行動していることを指摘されてしまう。朔英が神城ともっと話そうと決めたところ、神城から朔英にある提案をされて...!?
絵コンテ;井沢に対する香川の増長天の怒り表象ｗ森の冬眠明け熊の落ち込み朔ｗ昴を抱える光輝が後味の悪さと清冽さを残す
キャラデザ;神代光輝の愛しさは笑顔の靨以上に八重歯やはにかみが人物造詣に照らし返す無垢さと勇気と責任感にある。鮎川の朴訥さも愛しい
美術;
音響;吉田光平の音響が優しく伴走する</t>
    <rPh sb="3" eb="4">
      <t>テ</t>
    </rPh>
    <rPh sb="5" eb="6">
      <t>オ</t>
    </rPh>
    <rPh sb="8" eb="9">
      <t>ア</t>
    </rPh>
    <rPh sb="10" eb="11">
      <t>サク</t>
    </rPh>
    <rPh sb="13" eb="15">
      <t>フタリ</t>
    </rPh>
    <rPh sb="16" eb="17">
      <t>カミ</t>
    </rPh>
    <rPh sb="18" eb="19">
      <t>ホシ</t>
    </rPh>
    <rPh sb="24" eb="26">
      <t>コウキ</t>
    </rPh>
    <rPh sb="27" eb="29">
      <t>オジロ</t>
    </rPh>
    <rPh sb="30" eb="32">
      <t>グンタイ</t>
    </rPh>
    <rPh sb="33" eb="36">
      <t>オオドウグ</t>
    </rPh>
    <rPh sb="37" eb="39">
      <t>カガワ</t>
    </rPh>
    <rPh sb="44" eb="45">
      <t>サマ</t>
    </rPh>
    <rPh sb="46" eb="48">
      <t>コベツ</t>
    </rPh>
    <rPh sb="49" eb="51">
      <t>エンシュツ</t>
    </rPh>
    <rPh sb="52" eb="53">
      <t>コ</t>
    </rPh>
    <rPh sb="54" eb="55">
      <t>カタ</t>
    </rPh>
    <rPh sb="56" eb="57">
      <t>スゴ</t>
    </rPh>
    <rPh sb="59" eb="61">
      <t>カンシン</t>
    </rPh>
    <rPh sb="195" eb="197">
      <t>イザワ</t>
    </rPh>
    <rPh sb="198" eb="199">
      <t>タイ</t>
    </rPh>
    <rPh sb="201" eb="203">
      <t>カガワ</t>
    </rPh>
    <rPh sb="204" eb="207">
      <t>ゾウチョウテン</t>
    </rPh>
    <rPh sb="208" eb="209">
      <t>イカ</t>
    </rPh>
    <rPh sb="210" eb="212">
      <t>ヒョウショウ</t>
    </rPh>
    <rPh sb="213" eb="214">
      <t>モリ</t>
    </rPh>
    <rPh sb="215" eb="217">
      <t>トウミン</t>
    </rPh>
    <rPh sb="217" eb="218">
      <t>ア</t>
    </rPh>
    <rPh sb="219" eb="220">
      <t>クマ</t>
    </rPh>
    <rPh sb="221" eb="222">
      <t>オ</t>
    </rPh>
    <rPh sb="223" eb="224">
      <t>コ</t>
    </rPh>
    <rPh sb="225" eb="226">
      <t>サク</t>
    </rPh>
    <rPh sb="227" eb="228">
      <t>スバル</t>
    </rPh>
    <rPh sb="229" eb="230">
      <t>カカ</t>
    </rPh>
    <rPh sb="232" eb="234">
      <t>コウキ</t>
    </rPh>
    <rPh sb="235" eb="237">
      <t>アトアジ</t>
    </rPh>
    <rPh sb="238" eb="239">
      <t>ワル</t>
    </rPh>
    <rPh sb="241" eb="243">
      <t>セイレツ</t>
    </rPh>
    <rPh sb="245" eb="246">
      <t>ノコ</t>
    </rPh>
    <rPh sb="254" eb="256">
      <t>カミシロ</t>
    </rPh>
    <rPh sb="256" eb="258">
      <t>コウキ</t>
    </rPh>
    <rPh sb="259" eb="260">
      <t>イト</t>
    </rPh>
    <rPh sb="263" eb="265">
      <t>エガオ</t>
    </rPh>
    <rPh sb="266" eb="267">
      <t>エクボ</t>
    </rPh>
    <rPh sb="267" eb="269">
      <t>イジョウ</t>
    </rPh>
    <rPh sb="270" eb="273">
      <t>ヤエバ</t>
    </rPh>
    <rPh sb="279" eb="281">
      <t>ジンブツ</t>
    </rPh>
    <rPh sb="281" eb="283">
      <t>ゾウケイ</t>
    </rPh>
    <rPh sb="284" eb="285">
      <t>テ</t>
    </rPh>
    <rPh sb="287" eb="288">
      <t>カエ</t>
    </rPh>
    <rPh sb="289" eb="291">
      <t>ムク</t>
    </rPh>
    <rPh sb="293" eb="295">
      <t>ユウキ</t>
    </rPh>
    <rPh sb="296" eb="299">
      <t>セキニンカン</t>
    </rPh>
    <rPh sb="303" eb="305">
      <t>アユカワ</t>
    </rPh>
    <rPh sb="306" eb="308">
      <t>ボクトツ</t>
    </rPh>
    <rPh sb="310" eb="311">
      <t>イト</t>
    </rPh>
    <rPh sb="326" eb="328">
      <t>オンキョウ</t>
    </rPh>
    <rPh sb="329" eb="330">
      <t>ヤサ</t>
    </rPh>
    <rPh sb="332" eb="334">
      <t>バンソウ</t>
    </rPh>
    <phoneticPr fontId="1"/>
  </si>
  <si>
    <t>クロードの大切な想い出
演出;黒魔法と時を止めて揺り籠に微睡むクロード王を目覚めさせる娘アタナシアは近親相姦的愛情で時間を進める悍ましさと美しさがあるか。ルーカスの位置づけは父の代替か他者か
脚本;秋の収穫祭を迎えた日、オーグ郡にいたアタナシアのもとにクロードが訪れる。そして、二人は奉納の儀式を行うために、魔法の源泉へと向かう。魔法の源泉で儀式を行っていると、アタナシアが源泉の中へと落ちてしまい…。
絵コンテ;頽廃した塔と泉の神々しさ、泉に沈む二人の流麗さが凄まじい
キャラデザ;永遠のアタナシアに魔法を託して夭折するダイアナと、黒い魔法でゼクンドゥス的凍結時間に包まれるクロード王を求める、アタナシアのエレクトラコンプレックスの王道で美しい喪失と成熟があるか
美術;禁書庫の頽廃、放逐された塔、魔法の源泉の神々しい木々と泉の輝きが美しい
音響;</t>
    <rPh sb="5" eb="7">
      <t>タイセツ</t>
    </rPh>
    <rPh sb="8" eb="9">
      <t>オモ</t>
    </rPh>
    <rPh sb="10" eb="11">
      <t>デ</t>
    </rPh>
    <rPh sb="15" eb="16">
      <t>クロ</t>
    </rPh>
    <rPh sb="16" eb="18">
      <t>マホウ</t>
    </rPh>
    <rPh sb="19" eb="20">
      <t>トキ</t>
    </rPh>
    <rPh sb="21" eb="22">
      <t>ト</t>
    </rPh>
    <rPh sb="24" eb="25">
      <t>ユ</t>
    </rPh>
    <rPh sb="26" eb="27">
      <t>カゴ</t>
    </rPh>
    <rPh sb="28" eb="30">
      <t>マドロ</t>
    </rPh>
    <rPh sb="35" eb="36">
      <t>オウ</t>
    </rPh>
    <rPh sb="37" eb="39">
      <t>メザ</t>
    </rPh>
    <rPh sb="43" eb="44">
      <t>ムスメ</t>
    </rPh>
    <rPh sb="50" eb="54">
      <t>キンシンソウカン</t>
    </rPh>
    <rPh sb="54" eb="55">
      <t>テキ</t>
    </rPh>
    <rPh sb="55" eb="57">
      <t>アイジョウ</t>
    </rPh>
    <rPh sb="58" eb="60">
      <t>ジカン</t>
    </rPh>
    <rPh sb="61" eb="62">
      <t>スス</t>
    </rPh>
    <rPh sb="64" eb="65">
      <t>オゾ</t>
    </rPh>
    <rPh sb="69" eb="70">
      <t>ウツク</t>
    </rPh>
    <rPh sb="82" eb="84">
      <t>イチ</t>
    </rPh>
    <rPh sb="87" eb="88">
      <t>チチ</t>
    </rPh>
    <rPh sb="89" eb="91">
      <t>ダイタイ</t>
    </rPh>
    <rPh sb="92" eb="94">
      <t>タシャ</t>
    </rPh>
    <rPh sb="207" eb="209">
      <t>タイハイ</t>
    </rPh>
    <rPh sb="211" eb="212">
      <t>トウ</t>
    </rPh>
    <rPh sb="213" eb="214">
      <t>イズミ</t>
    </rPh>
    <rPh sb="215" eb="217">
      <t>コウゴウ</t>
    </rPh>
    <rPh sb="220" eb="221">
      <t>イズミ</t>
    </rPh>
    <rPh sb="222" eb="223">
      <t>シズ</t>
    </rPh>
    <rPh sb="224" eb="226">
      <t>フタリ</t>
    </rPh>
    <rPh sb="227" eb="229">
      <t>リュウレイ</t>
    </rPh>
    <rPh sb="231" eb="232">
      <t>スサ</t>
    </rPh>
    <rPh sb="242" eb="244">
      <t>エイエン</t>
    </rPh>
    <rPh sb="251" eb="253">
      <t>マホウ</t>
    </rPh>
    <rPh sb="254" eb="255">
      <t>タク</t>
    </rPh>
    <rPh sb="257" eb="259">
      <t>ヨウセツ</t>
    </rPh>
    <rPh sb="267" eb="268">
      <t>クロ</t>
    </rPh>
    <rPh sb="269" eb="271">
      <t>マホウ</t>
    </rPh>
    <rPh sb="278" eb="279">
      <t>テキ</t>
    </rPh>
    <rPh sb="279" eb="281">
      <t>トウケツ</t>
    </rPh>
    <rPh sb="281" eb="283">
      <t>ジカン</t>
    </rPh>
    <rPh sb="284" eb="285">
      <t>ツツ</t>
    </rPh>
    <rPh sb="292" eb="293">
      <t>オウ</t>
    </rPh>
    <rPh sb="294" eb="295">
      <t>モト</t>
    </rPh>
    <rPh sb="317" eb="319">
      <t>オウドウ</t>
    </rPh>
    <rPh sb="320" eb="321">
      <t>ウツク</t>
    </rPh>
    <rPh sb="323" eb="325">
      <t>ソウシツ</t>
    </rPh>
    <rPh sb="326" eb="328">
      <t>セイジュク</t>
    </rPh>
    <rPh sb="336" eb="338">
      <t>キンショ</t>
    </rPh>
    <rPh sb="338" eb="339">
      <t>コ</t>
    </rPh>
    <rPh sb="340" eb="342">
      <t>タイハイ</t>
    </rPh>
    <rPh sb="343" eb="345">
      <t>ホウチク</t>
    </rPh>
    <rPh sb="348" eb="349">
      <t>トウ</t>
    </rPh>
    <rPh sb="350" eb="352">
      <t>マホウ</t>
    </rPh>
    <rPh sb="353" eb="355">
      <t>ゲンセン</t>
    </rPh>
    <rPh sb="356" eb="358">
      <t>コウゴウ</t>
    </rPh>
    <rPh sb="360" eb="362">
      <t>キギ</t>
    </rPh>
    <rPh sb="363" eb="364">
      <t>イズミ</t>
    </rPh>
    <rPh sb="365" eb="366">
      <t>カガヤ</t>
    </rPh>
    <rPh sb="368" eb="369">
      <t>ウツク</t>
    </rPh>
    <phoneticPr fontId="1"/>
  </si>
  <si>
    <t>演出;丘へ避難、岸壁への上昇、山頂からの急激で落石を伴う爆発的落下と、アニメ的快楽に忠実ながらHMCH的導線も最大限に活かす良い回。最後のピンチも良い
脚本;「妖王フォランの賞賛」への挑戦をスタートしたシャオヘイたち。シャオバイも炎を出せるようになり、徐々にゲーム内の戦闘に慣れていく。ゲームの中で様々な霊的能力を使いこなす人間が増える中、現実世界でも能力を使える人間が現れ...？
絵コンテ;竹林の翼猪戦闘が楽しい
キャラデザ;
美術;
音響;</t>
    <rPh sb="3" eb="4">
      <t>オカ</t>
    </rPh>
    <rPh sb="5" eb="7">
      <t>ヒナン</t>
    </rPh>
    <rPh sb="8" eb="10">
      <t>ガンペキ</t>
    </rPh>
    <rPh sb="12" eb="14">
      <t>ジョウショウ</t>
    </rPh>
    <rPh sb="15" eb="17">
      <t>サンチョウ</t>
    </rPh>
    <rPh sb="20" eb="22">
      <t>キュウゲキ</t>
    </rPh>
    <rPh sb="23" eb="25">
      <t>ラクセキ</t>
    </rPh>
    <rPh sb="26" eb="27">
      <t>トモナ</t>
    </rPh>
    <rPh sb="28" eb="31">
      <t>バクハツテキ</t>
    </rPh>
    <rPh sb="31" eb="33">
      <t>ラッカ</t>
    </rPh>
    <rPh sb="38" eb="39">
      <t>テキ</t>
    </rPh>
    <rPh sb="39" eb="41">
      <t>カイラク</t>
    </rPh>
    <rPh sb="42" eb="44">
      <t>チュウジツ</t>
    </rPh>
    <rPh sb="51" eb="52">
      <t>テキ</t>
    </rPh>
    <rPh sb="52" eb="54">
      <t>ドウセン</t>
    </rPh>
    <rPh sb="55" eb="58">
      <t>サイダイゲン</t>
    </rPh>
    <rPh sb="59" eb="60">
      <t>イ</t>
    </rPh>
    <rPh sb="62" eb="63">
      <t>ヨ</t>
    </rPh>
    <rPh sb="64" eb="65">
      <t>カイ</t>
    </rPh>
    <rPh sb="66" eb="68">
      <t>サイゴ</t>
    </rPh>
    <rPh sb="73" eb="74">
      <t>ヨ</t>
    </rPh>
    <rPh sb="197" eb="199">
      <t>タケバヤシ</t>
    </rPh>
    <rPh sb="200" eb="201">
      <t>ツバサ</t>
    </rPh>
    <rPh sb="201" eb="202">
      <t>イノシシ</t>
    </rPh>
    <rPh sb="202" eb="204">
      <t>セントウ</t>
    </rPh>
    <rPh sb="205" eb="206">
      <t>タノ</t>
    </rPh>
    <phoneticPr fontId="1"/>
  </si>
  <si>
    <t>70点
演出:石川月菜のデフォルメ化、赤子化、マスコット化の餌やりは可愛いが、吸血鬼女の度重なるデフォルメは表象的意義の後退と、ピュグマリオンと人間の分水嶺となる存在=吸血鬼=赤子という従来構図に回収されてしまう。思春期女子を人外=吸血鬼化することで掌で踊るピュグマリオンに矮小化する願望にしっかり応えているとも言える
脚本:反省会、サプライズ計画
絵コンテ:涎で恥いる月菜、お好み焼きで餌やりされる月菜、猫カフェで戯れる月菜、ドクターフィッシングに噛まれる月菜のデフォルメが随一
キャラデザ:
美術:
音響:地味に丁寧な劇伴が沁みる</t>
    <phoneticPr fontId="1"/>
  </si>
  <si>
    <t>点
演出;美しい美術、整った音楽、流麗なエコンテがあれば美少女が適当でも良いと開き直る典型的中高年癒し系。刊行を押し出すなら富山県の「サクラクエスト」を観たほうが良いし、頽廃的説教系なら矢作俊彦とは言わず、せめて時雨沢恵一「キノの旅」位の射程距離は欲しい
脚本;白樺湖の湖畔でキャンプをした後、ヨーコとアイリはツーリングの聖地・ビーナスラインへ向かう。濃い霧を抜け、二人が見たものは――。いきなり後述法。っていうか旅は？
絵コンテ;後述法と亡き姉とロボと旅で安い啓蒙主義
キャラデザ;白バイクSEROWで世界の外へ飛び出す瞬間のヨーコの喜ぶ口元は初めて人間らしい造詣を観る
美術;
音響;</t>
    <rPh sb="5" eb="6">
      <t>ウツク</t>
    </rPh>
    <rPh sb="8" eb="10">
      <t>ビジュツ</t>
    </rPh>
    <rPh sb="11" eb="12">
      <t>トトノ</t>
    </rPh>
    <rPh sb="14" eb="16">
      <t>オンガク</t>
    </rPh>
    <rPh sb="17" eb="19">
      <t>リュウレイ</t>
    </rPh>
    <rPh sb="28" eb="31">
      <t>ビショウジョ</t>
    </rPh>
    <rPh sb="32" eb="34">
      <t>テキトウ</t>
    </rPh>
    <rPh sb="36" eb="37">
      <t>ヨ</t>
    </rPh>
    <rPh sb="39" eb="40">
      <t>ヒラ</t>
    </rPh>
    <rPh sb="41" eb="42">
      <t>ナオ</t>
    </rPh>
    <rPh sb="43" eb="46">
      <t>テンケイテキ</t>
    </rPh>
    <rPh sb="46" eb="49">
      <t>チュウコウネン</t>
    </rPh>
    <rPh sb="49" eb="50">
      <t>イヤ</t>
    </rPh>
    <rPh sb="51" eb="52">
      <t>ケイ</t>
    </rPh>
    <rPh sb="53" eb="55">
      <t>カンコウ</t>
    </rPh>
    <rPh sb="56" eb="57">
      <t>オ</t>
    </rPh>
    <rPh sb="58" eb="59">
      <t>ダ</t>
    </rPh>
    <rPh sb="62" eb="65">
      <t>トヤマケン</t>
    </rPh>
    <rPh sb="76" eb="77">
      <t>ミ</t>
    </rPh>
    <rPh sb="81" eb="82">
      <t>ヨ</t>
    </rPh>
    <rPh sb="85" eb="88">
      <t>タイハイテキ</t>
    </rPh>
    <rPh sb="88" eb="90">
      <t>セッキョウ</t>
    </rPh>
    <rPh sb="90" eb="91">
      <t>ケイ</t>
    </rPh>
    <rPh sb="93" eb="97">
      <t>ヤハギトシヒコ</t>
    </rPh>
    <rPh sb="99" eb="100">
      <t>イ</t>
    </rPh>
    <rPh sb="106" eb="111">
      <t>シグサワケイイチ</t>
    </rPh>
    <rPh sb="115" eb="116">
      <t>タビ</t>
    </rPh>
    <rPh sb="117" eb="118">
      <t>クライ</t>
    </rPh>
    <rPh sb="119" eb="123">
      <t>シャテイキョリ</t>
    </rPh>
    <rPh sb="124" eb="125">
      <t>ホ</t>
    </rPh>
    <rPh sb="198" eb="201">
      <t>コウジュツホウ</t>
    </rPh>
    <rPh sb="207" eb="208">
      <t>タビ</t>
    </rPh>
    <rPh sb="216" eb="219">
      <t>コウジュツホウ</t>
    </rPh>
    <rPh sb="220" eb="221">
      <t>ナ</t>
    </rPh>
    <rPh sb="222" eb="223">
      <t>アネ</t>
    </rPh>
    <rPh sb="227" eb="228">
      <t>タビ</t>
    </rPh>
    <rPh sb="229" eb="230">
      <t>ヤス</t>
    </rPh>
    <rPh sb="231" eb="235">
      <t>ケイモウシュギ</t>
    </rPh>
    <rPh sb="242" eb="243">
      <t>シロ</t>
    </rPh>
    <rPh sb="252" eb="254">
      <t>セカイ</t>
    </rPh>
    <rPh sb="255" eb="256">
      <t>ソト</t>
    </rPh>
    <rPh sb="257" eb="258">
      <t>ト</t>
    </rPh>
    <rPh sb="259" eb="260">
      <t>ダ</t>
    </rPh>
    <rPh sb="261" eb="263">
      <t>シュンカン</t>
    </rPh>
    <rPh sb="268" eb="269">
      <t>ヨロコ</t>
    </rPh>
    <rPh sb="270" eb="272">
      <t>クチモト</t>
    </rPh>
    <rPh sb="273" eb="274">
      <t>ハジ</t>
    </rPh>
    <rPh sb="276" eb="278">
      <t>ニンゲン</t>
    </rPh>
    <rPh sb="281" eb="283">
      <t>ゾウケイ</t>
    </rPh>
    <rPh sb="284" eb="285">
      <t>ミ</t>
    </rPh>
    <phoneticPr fontId="1"/>
  </si>
  <si>
    <t>総評　73点　準ワースト
カタストロフ後世界で遊ぶ意匠だが、岡田麿里のアリスとテレスのまぼろし工場、から現実の葛藤を全部脱臭して全力で少女を愛でる印象。根拠不明の絶望的世界への共感性が楽しむ分水嶺か。美しい美術、整った音楽、流麗なエコンテがあれば美少女が適当でも良いと開き直る典型的中高年癒し系。刊行を押し出すなら富山県の「サクラクエスト」を観たほうが良いし、頽廃的説教系なら矢作俊彦とは言わず、せめて時雨沢恵一「キノの旅」位の射程距離は欲しい。圧倒的終末意匠の美しさに人間造詣の縦割り的浅さが照らし返し過ぎてノイズ感に埋没してしまう。ただし最終回の白バイクSEROWで世界の外へ飛び出す瞬間のヨーコの喜ぶ口元は初めて人間らしい造詣を観る。序盤3話、6話、9話が良い</t>
    <rPh sb="0" eb="2">
      <t>ソウヒョウ</t>
    </rPh>
    <rPh sb="5" eb="6">
      <t>テン</t>
    </rPh>
    <rPh sb="7" eb="8">
      <t>ジュン</t>
    </rPh>
    <rPh sb="271" eb="274">
      <t>サイシュウカイ</t>
    </rPh>
    <rPh sb="320" eb="322">
      <t>ジョバン</t>
    </rPh>
    <rPh sb="323" eb="324">
      <t>ワ</t>
    </rPh>
    <rPh sb="326" eb="327">
      <t>ワ</t>
    </rPh>
    <rPh sb="329" eb="330">
      <t>ワ</t>
    </rPh>
    <rPh sb="331" eb="332">
      <t>ヨ</t>
    </rPh>
    <phoneticPr fontId="1"/>
  </si>
  <si>
    <t>11話
演出: ねこのてさんのビギナー的迷いが新鮮で面白い。ダメ漫画家の自覚と助けを助言する梨田と双見が良い。塔子の思わせぶりレズが格好いい。シスターフッドにときめく梨田も良い
脚本:転がりこむ梨田と新連載の壁、転がりこむねこのて、ネームで転がる梨田とデートする塔子
絵コンテ:梨田のハリボテ漫画家をフェイクする様相が寧ろプロの生き様として提示される良さ。深夜作業中の塔子さんのうどん差し入れが堪らない
キャラデザ:滝沢先生の喫煙ヘビーさが凄い様になる。梨田すん中学生レベルの恋愛観w職場の本気に感動するねこのてと、奪い返す意匠の梨田が良い
美術:
音響:劇伴を阻害しない反りたちの梨田落胆が良い</t>
    <rPh sb="49" eb="51">
      <t>フタミ</t>
    </rPh>
    <rPh sb="178" eb="180">
      <t>シンヤ</t>
    </rPh>
    <rPh sb="180" eb="182">
      <t>サギョウ</t>
    </rPh>
    <rPh sb="182" eb="183">
      <t>ナカ</t>
    </rPh>
    <rPh sb="192" eb="193">
      <t>サ</t>
    </rPh>
    <rPh sb="194" eb="195">
      <t>イ</t>
    </rPh>
    <rPh sb="197" eb="198">
      <t>タマ</t>
    </rPh>
    <rPh sb="242" eb="244">
      <t>ショクバ</t>
    </rPh>
    <rPh sb="245" eb="247">
      <t>ホンキ</t>
    </rPh>
    <rPh sb="248" eb="250">
      <t>カンドウ</t>
    </rPh>
    <rPh sb="258" eb="259">
      <t>ウバ</t>
    </rPh>
    <rPh sb="260" eb="261">
      <t>カエ</t>
    </rPh>
    <rPh sb="262" eb="264">
      <t>イショウ</t>
    </rPh>
    <rPh sb="265" eb="266">
      <t>ナシ</t>
    </rPh>
    <rPh sb="266" eb="267">
      <t>タ</t>
    </rPh>
    <rPh sb="268" eb="269">
      <t>ヨ</t>
    </rPh>
    <phoneticPr fontId="1"/>
  </si>
  <si>
    <t>演出;グラム邸宅侵入、同業者殺陣、突き刺す暗殺者は流麗
脚本;遂にグラムとの対面を果たした晶。目の前にいる男は悪逆にして卑劣な本性を隠そうともせず、アメリアを手中に収めることが当然であるかのように振る舞う。さらにはサランの死を愚弄して見せたことで晶の深い怒りを呼び起こし、晶はグラムを殺すべき者と断じるに至った。アメリアと夜をも遠ざけ、ひとりで決意を固めた晶は準備に取りかかる。しかしその時──思いもよらぬ人物が、晶に語りかけるのだった。
絵コンテ;アリスティルで唐突に飛行逃亡。暗殺者に至る覚悟の描写の台詞が唐突に増えてビビる
キャラデザ;グラムの敵造詣が露骨。最期のサラン団長の残像は暗殺者の覚悟と対照化される装置
美術;
音響;
OP:逃亡飛行で3人を連れるアリスティルに重ねるEDのBonnyPinkが良い</t>
    <rPh sb="6" eb="8">
      <t>テイタク</t>
    </rPh>
    <rPh sb="8" eb="10">
      <t>シンニュウ</t>
    </rPh>
    <rPh sb="11" eb="14">
      <t>ドウギョウシャ</t>
    </rPh>
    <rPh sb="14" eb="16">
      <t>タテ</t>
    </rPh>
    <rPh sb="17" eb="18">
      <t>ツ</t>
    </rPh>
    <rPh sb="19" eb="20">
      <t>サ</t>
    </rPh>
    <rPh sb="21" eb="24">
      <t>アンサツシャ</t>
    </rPh>
    <rPh sb="25" eb="27">
      <t>リュウレイ</t>
    </rPh>
    <rPh sb="232" eb="234">
      <t>トウトツ</t>
    </rPh>
    <rPh sb="235" eb="237">
      <t>ヒコウ</t>
    </rPh>
    <rPh sb="237" eb="239">
      <t>トウボウ</t>
    </rPh>
    <rPh sb="240" eb="243">
      <t>アンサツシャ</t>
    </rPh>
    <rPh sb="244" eb="245">
      <t>イタ</t>
    </rPh>
    <rPh sb="246" eb="248">
      <t>カクゴ</t>
    </rPh>
    <rPh sb="249" eb="251">
      <t>ビョウシャ</t>
    </rPh>
    <rPh sb="252" eb="254">
      <t>セリフ</t>
    </rPh>
    <rPh sb="255" eb="257">
      <t>トウトツ</t>
    </rPh>
    <rPh sb="258" eb="259">
      <t>フ</t>
    </rPh>
    <rPh sb="275" eb="276">
      <t>テキ</t>
    </rPh>
    <rPh sb="276" eb="278">
      <t>ゾウケイ</t>
    </rPh>
    <rPh sb="279" eb="281">
      <t>ロコツ</t>
    </rPh>
    <rPh sb="282" eb="284">
      <t>サイゴ</t>
    </rPh>
    <rPh sb="288" eb="290">
      <t>ダンチョウ</t>
    </rPh>
    <rPh sb="291" eb="293">
      <t>ザンゾウ</t>
    </rPh>
    <rPh sb="294" eb="297">
      <t>アンサツシャ</t>
    </rPh>
    <rPh sb="298" eb="300">
      <t>カクゴ</t>
    </rPh>
    <rPh sb="301" eb="304">
      <t>タイショウカ</t>
    </rPh>
    <rPh sb="307" eb="309">
      <t>ソウチ</t>
    </rPh>
    <rPh sb="321" eb="323">
      <t>トウボウ</t>
    </rPh>
    <rPh sb="323" eb="325">
      <t>ヒコウ</t>
    </rPh>
    <rPh sb="327" eb="328">
      <t>ニン</t>
    </rPh>
    <rPh sb="329" eb="330">
      <t>ツ</t>
    </rPh>
    <rPh sb="339" eb="340">
      <t>カサ</t>
    </rPh>
    <rPh sb="355" eb="356">
      <t>ヨ</t>
    </rPh>
    <phoneticPr fontId="1"/>
  </si>
  <si>
    <t>総評　79点
異様なクオリティ、、、モリガ世界、人世界レイテスに転生したのに日本名称を出しちゃう。魔王より王族討伐の善悪逆転世界線はダークファンタジー王道だがロードス島戦記的ミソジニー意匠が邪。デウスエクスマキナ的ナレーションの晶操作が脚本家視点を要求してくる。子供を観る目付きのヨルは言い訳がましい作者のメタ俯瞰にあるが晶とアメリアはやれやれ系なろう元祖の動線でもあるか。晶の独善的優しさと排他性の昔のオタ造詣がアメリアへの愛情の不連続性を虚構として強化する。画コンテと美術が本当に素晴らしく、中央広場の噴水デカすぎギャグｗウルクシティの街並み、水路、公園、城壁、素晴らしい</t>
    <rPh sb="0" eb="2">
      <t>ソウヒョウ</t>
    </rPh>
    <rPh sb="5" eb="6">
      <t>テン</t>
    </rPh>
    <rPh sb="231" eb="232">
      <t>エ</t>
    </rPh>
    <rPh sb="239" eb="241">
      <t>ホントウ</t>
    </rPh>
    <rPh sb="242" eb="244">
      <t>スバ</t>
    </rPh>
    <phoneticPr fontId="1"/>
  </si>
  <si>
    <t>とぶむし
演出;状態より信念で正義を執行するフシが善悪の彼岸で転向する。ハヤセからヒサメ、ミズハへの遷移が繰り返される生存競争のノッカーなら、存在の根本を問いかける黒衣装と狂気的駆逐衝動に奔るフシが対照化される
脚本;かつてノッカーは無差別に人の命を奪った。現世では人の体内に入って意識を奪い、その体を勝手に動かす。数百年の間、ひそかに進化を遂げ、人との共存を選んだノッカーにどう対抗すべきか模索するフシたち。ユーキは彼らの本当の目的と次なる計画について、ある仮説を立てる。フシは、あの少年のもとへ。するとそこに現れたのは……。
絵コンテ;目で会話するノッカー、共感で会話するフシ、文字で会話する人間。フウナの買い物動作の適当さ、エコと土器周りの適当さは、、
キャラデザ;
美術;
音響;</t>
    <rPh sb="8" eb="10">
      <t>ジョウタイ</t>
    </rPh>
    <rPh sb="12" eb="14">
      <t>シンネン</t>
    </rPh>
    <rPh sb="15" eb="17">
      <t>セイギ</t>
    </rPh>
    <rPh sb="18" eb="20">
      <t>シッコウ</t>
    </rPh>
    <rPh sb="25" eb="27">
      <t>ゼンアク</t>
    </rPh>
    <rPh sb="28" eb="30">
      <t>ヒガン</t>
    </rPh>
    <rPh sb="31" eb="33">
      <t>テンコウ</t>
    </rPh>
    <rPh sb="50" eb="52">
      <t>センイ</t>
    </rPh>
    <rPh sb="53" eb="54">
      <t>ク</t>
    </rPh>
    <rPh sb="55" eb="56">
      <t>カエ</t>
    </rPh>
    <rPh sb="59" eb="61">
      <t>セイゾン</t>
    </rPh>
    <rPh sb="61" eb="63">
      <t>キョウソウ</t>
    </rPh>
    <rPh sb="71" eb="73">
      <t>ソンザイ</t>
    </rPh>
    <rPh sb="74" eb="76">
      <t>コンポン</t>
    </rPh>
    <rPh sb="77" eb="78">
      <t>ト</t>
    </rPh>
    <rPh sb="270" eb="271">
      <t>メ</t>
    </rPh>
    <rPh sb="272" eb="274">
      <t>カイワ</t>
    </rPh>
    <rPh sb="281" eb="283">
      <t>キョウカン</t>
    </rPh>
    <rPh sb="284" eb="286">
      <t>カイワ</t>
    </rPh>
    <rPh sb="291" eb="293">
      <t>モジ</t>
    </rPh>
    <rPh sb="294" eb="296">
      <t>カイワ</t>
    </rPh>
    <rPh sb="298" eb="300">
      <t>ニンゲン</t>
    </rPh>
    <rPh sb="305" eb="306">
      <t>カ</t>
    </rPh>
    <rPh sb="307" eb="308">
      <t>モノ</t>
    </rPh>
    <rPh sb="308" eb="310">
      <t>ドウサ</t>
    </rPh>
    <rPh sb="311" eb="313">
      <t>テキトウ</t>
    </rPh>
    <rPh sb="318" eb="320">
      <t>ドキ</t>
    </rPh>
    <rPh sb="320" eb="321">
      <t>マワ</t>
    </rPh>
    <rPh sb="323" eb="325">
      <t>テキトウ</t>
    </rPh>
    <phoneticPr fontId="1"/>
  </si>
  <si>
    <t>傷つくのが怖いか　
どこの誰が君を庇えるんだ
演出;恋の憧憬と恐怖を共有する青臭さは一周回って弱さを克服する良い契機。初恋の失恋が上京でラムネ瓶を打ち破れるか？
脚本;降りしきる雨の中、ずぶ濡れの悠月を連れて自宅に戻ってきた朔。「七瀬悠月はその程度の女なのか」どうしようもないほどに弱り切り、らしくもない行動に出る悠月を見かねて、朔は問いただすように強く迫る。はっぱをかけられてなんとか持ち直した悠月は、今もなお暗い影を落とす、柳下との過去についてぽつりぽつりと話し始めた。悠月の過去を知り、朔もまた、普段は語らないような身の上を明かし、二人きりの夜は更けていく――。
絵コンテ;禁摘で疼く千歳の呻きが悠月と対照化され面白い。良い匂いのシャンプー、強風ドライヤーと女子どもの残滓を妬ませるのが細かい
キャラデザ;表面的に取り繕う悠月と千歳が相似形。集団行動以外で脅迫出来ない柳下が屑
美術;福井市田園、ヨーロッパ軒、勝木とローカルネタ満載かつ丁寧
音響;納谷僚介の風呂前後の音響が心地良い</t>
    <rPh sb="0" eb="1">
      <t>キズ</t>
    </rPh>
    <rPh sb="5" eb="6">
      <t>コワ</t>
    </rPh>
    <rPh sb="13" eb="14">
      <t>ダレ</t>
    </rPh>
    <rPh sb="15" eb="16">
      <t>キミ</t>
    </rPh>
    <rPh sb="17" eb="18">
      <t>カバ</t>
    </rPh>
    <rPh sb="26" eb="27">
      <t>コイ</t>
    </rPh>
    <rPh sb="28" eb="30">
      <t>ショウケイ</t>
    </rPh>
    <rPh sb="31" eb="33">
      <t>キョウフ</t>
    </rPh>
    <rPh sb="34" eb="36">
      <t>キョウユウ</t>
    </rPh>
    <rPh sb="38" eb="40">
      <t>アオクサ</t>
    </rPh>
    <rPh sb="42" eb="45">
      <t>イッシュウマワ</t>
    </rPh>
    <rPh sb="47" eb="48">
      <t>ヨワ</t>
    </rPh>
    <rPh sb="50" eb="52">
      <t>コクフク</t>
    </rPh>
    <rPh sb="54" eb="55">
      <t>イ</t>
    </rPh>
    <rPh sb="56" eb="58">
      <t>ケイキ</t>
    </rPh>
    <rPh sb="59" eb="61">
      <t>ハツコイ</t>
    </rPh>
    <rPh sb="62" eb="64">
      <t>シツレン</t>
    </rPh>
    <rPh sb="65" eb="67">
      <t>ジョウキョウ</t>
    </rPh>
    <rPh sb="71" eb="72">
      <t>ビン</t>
    </rPh>
    <rPh sb="73" eb="74">
      <t>ウ</t>
    </rPh>
    <rPh sb="75" eb="76">
      <t>ヤブ</t>
    </rPh>
    <rPh sb="290" eb="292">
      <t>キンテキ</t>
    </rPh>
    <rPh sb="293" eb="294">
      <t>ウズ</t>
    </rPh>
    <rPh sb="295" eb="297">
      <t>チトセ</t>
    </rPh>
    <rPh sb="298" eb="299">
      <t>ウメ</t>
    </rPh>
    <rPh sb="301" eb="303">
      <t>ユヅキ</t>
    </rPh>
    <rPh sb="304" eb="307">
      <t>タイショウカ</t>
    </rPh>
    <rPh sb="309" eb="311">
      <t>オモシロ</t>
    </rPh>
    <rPh sb="313" eb="314">
      <t>ヨ</t>
    </rPh>
    <rPh sb="315" eb="316">
      <t>ニオ</t>
    </rPh>
    <rPh sb="324" eb="326">
      <t>キョウフウ</t>
    </rPh>
    <rPh sb="332" eb="334">
      <t>ジョシ</t>
    </rPh>
    <rPh sb="337" eb="339">
      <t>ザンシ</t>
    </rPh>
    <rPh sb="340" eb="341">
      <t>ネタ</t>
    </rPh>
    <rPh sb="346" eb="347">
      <t>コマ</t>
    </rPh>
    <rPh sb="356" eb="359">
      <t>ヒョウメンテキ</t>
    </rPh>
    <rPh sb="360" eb="361">
      <t>ト</t>
    </rPh>
    <rPh sb="362" eb="363">
      <t>ツクロ</t>
    </rPh>
    <rPh sb="364" eb="366">
      <t>ユヅキ</t>
    </rPh>
    <rPh sb="367" eb="369">
      <t>チトセ</t>
    </rPh>
    <rPh sb="370" eb="373">
      <t>ソウジケイ</t>
    </rPh>
    <rPh sb="374" eb="378">
      <t>シュウダンコウドウ</t>
    </rPh>
    <rPh sb="378" eb="380">
      <t>イガイ</t>
    </rPh>
    <rPh sb="381" eb="383">
      <t>キョウハク</t>
    </rPh>
    <rPh sb="383" eb="385">
      <t>デキ</t>
    </rPh>
    <rPh sb="387" eb="389">
      <t>ヤナシタ</t>
    </rPh>
    <rPh sb="390" eb="391">
      <t>クズ</t>
    </rPh>
    <rPh sb="395" eb="398">
      <t>フクイシ</t>
    </rPh>
    <rPh sb="398" eb="400">
      <t>デンエン</t>
    </rPh>
    <rPh sb="406" eb="407">
      <t>ノキ</t>
    </rPh>
    <rPh sb="432" eb="436">
      <t>フロゼンゴ</t>
    </rPh>
    <rPh sb="437" eb="439">
      <t>オンキョウ</t>
    </rPh>
    <rPh sb="440" eb="443">
      <t>ココチヨ</t>
    </rPh>
    <phoneticPr fontId="1"/>
  </si>
  <si>
    <t>　75点
演出:壁画回。特に天井が凄い。2クール掛けて凄まじいグラフィティーと引き換えにテンポと人物造詣と脚本をおざなりにした結果が辛い。テーマ的にはゴミと必要物の転換、価値転倒、要否を問い直すチャンスがあった。アモ救出が3クール目か
脚本:
絵コンテ:ゴミのアーチ、ゴミのアーケード、ゴミ山のグラフィティーが凄いが、グラフィティーに合わせる人物造詣がストレートに過ぎる以上の工夫が欲しいが、、
キャラデザ:
美術:呪いやな天井壁画のインド風モノクロ物神造詣の多様さが凄い</t>
    <phoneticPr fontId="1"/>
  </si>
  <si>
    <t>　65点+仕返し加点
演出:ソフトDV仕返し回、土管、相合傘、雨宿りが隠喩的で伝統的ミソジニー。柏田兄も出てきてさらにソフトDV仕返し
脚本:いじめといじりを、被虐側の柏田に庇わせる仕立ては良く無い。被害者が許せばソフトDVが許されるわけがない
絵コンテ:冒頭のソフトDV仕返しが良い柏田。土管までの傘回しか面白い。柏田兄のコンテ周りが単調の狙いが観えない
キャラデザ:顔に出ない柏田さんはある意味ピュグマリオンを羨望する少女を模した中高年視聴者の映し絵に観える。太田にヘイトを集める意匠は餓鬼の単純憧憬への潜在的欲望にも観える。何れにしろ精神年齢重ねると観るのは辛い
美術:</t>
    <phoneticPr fontId="1"/>
  </si>
  <si>
    <t>65点
演出:
脚本:王道ギャグも会話劇も盛り上げようがある面白さだが
絵コンテ:コンテと人物造詣の凝りと射程距離、ソフトDVの経歴が半端な動線になりがち。静的構図が多いのは脚本では無く演出ミスもあるか。罰ゲーム天丼は面白い
キャラデザ:柏田さんより照れる小田島の方が可愛いのではないか</t>
    <phoneticPr fontId="1"/>
  </si>
  <si>
    <t>49 話
演出;ユーリの顎砕き殺陣が凄い。帳の緩急の妄想も良いが、帳の冷静な切れ肩と肉を切らせて骨を切るコンテを迫真で描くCloverWorksのWITStudioの本気を観る
脚本;スパイのアクションの発想凄い
絵コンテ;変奏見破りから噴水、カバン銃、罠とトンデモだが巧い。ウィーラーの強敵造詣はアクションで語る
キャラデザ;
美術;
音響;はたしょうこの緊張感ある下水道の巧さ</t>
    <rPh sb="3" eb="4">
      <t>ワ</t>
    </rPh>
    <rPh sb="12" eb="13">
      <t>アゴ</t>
    </rPh>
    <rPh sb="13" eb="14">
      <t>クダ</t>
    </rPh>
    <rPh sb="15" eb="17">
      <t>タテ</t>
    </rPh>
    <rPh sb="18" eb="19">
      <t>スゴ</t>
    </rPh>
    <rPh sb="21" eb="22">
      <t>トバリ</t>
    </rPh>
    <rPh sb="23" eb="25">
      <t>カンキュウ</t>
    </rPh>
    <rPh sb="26" eb="28">
      <t>モウソウ</t>
    </rPh>
    <rPh sb="29" eb="30">
      <t>ヨ</t>
    </rPh>
    <rPh sb="33" eb="34">
      <t>トバリ</t>
    </rPh>
    <rPh sb="35" eb="37">
      <t>レイセイ</t>
    </rPh>
    <rPh sb="38" eb="39">
      <t>キ</t>
    </rPh>
    <rPh sb="40" eb="41">
      <t>カタ</t>
    </rPh>
    <rPh sb="42" eb="43">
      <t>ニク</t>
    </rPh>
    <rPh sb="44" eb="45">
      <t>キ</t>
    </rPh>
    <rPh sb="48" eb="49">
      <t>ホネ</t>
    </rPh>
    <rPh sb="50" eb="51">
      <t>キ</t>
    </rPh>
    <rPh sb="56" eb="58">
      <t>ハクシン</t>
    </rPh>
    <rPh sb="59" eb="60">
      <t>エガ</t>
    </rPh>
    <rPh sb="83" eb="85">
      <t>ホンキ</t>
    </rPh>
    <rPh sb="86" eb="87">
      <t>ミ</t>
    </rPh>
    <rPh sb="102" eb="104">
      <t>ハッソウ</t>
    </rPh>
    <rPh sb="104" eb="105">
      <t>スゴ</t>
    </rPh>
    <rPh sb="112" eb="114">
      <t>ヘンソウ</t>
    </rPh>
    <rPh sb="114" eb="116">
      <t>ミヤブ</t>
    </rPh>
    <rPh sb="119" eb="121">
      <t>フンスイ</t>
    </rPh>
    <rPh sb="125" eb="126">
      <t>ジュウ</t>
    </rPh>
    <rPh sb="127" eb="128">
      <t>ワナ</t>
    </rPh>
    <rPh sb="135" eb="136">
      <t>ウマ</t>
    </rPh>
    <rPh sb="144" eb="146">
      <t>キョウテキ</t>
    </rPh>
    <rPh sb="146" eb="148">
      <t>ゾウケイ</t>
    </rPh>
    <rPh sb="155" eb="156">
      <t>カタ</t>
    </rPh>
    <rPh sb="179" eb="182">
      <t>キンチョウカン</t>
    </rPh>
    <rPh sb="184" eb="187">
      <t>ゲスイドウ</t>
    </rPh>
    <rPh sb="188" eb="189">
      <t>ウマ</t>
    </rPh>
    <phoneticPr fontId="1"/>
  </si>
  <si>
    <t>ボロ泣きする
演出;畏れより勇気で踏み出す憧憬への踏み台。止まった時間、情動が動き出す。ピュグマリオンにどう感情を付与するかの再設計問題でもある
脚本;倒れた昴を心配し、保健室に様子を見に行く朔英。元気にふるまう昴を見て、神城は学祭当日昴の手伝いをすると言い出してしまう。告白を考えていただけに朔英は寂しく思うが、しかし朔英との受付係の時間だけは手伝いができないと神城は宣言。そしてついに学祭がはじまり――。
絵コンテ;光輝と昴の狭間に消えゆく朔の儚さ。消えゆく翡翠、星々の消失のモチーフが繰り返されるが、鮎川により浮かび上がる朔が対照化される。朔の視界が涙で霞みながら溢れる想いの描写が奥ゆかしい
キャラデザ;朔と昴、光輝と鮎川、間地巡る翡翠と香川が巧く対照化され微笑ましい
美術;
音響;</t>
    <rPh sb="2" eb="3">
      <t>ナ</t>
    </rPh>
    <rPh sb="10" eb="11">
      <t>オソ</t>
    </rPh>
    <rPh sb="14" eb="16">
      <t>ユウキ</t>
    </rPh>
    <rPh sb="17" eb="18">
      <t>フ</t>
    </rPh>
    <rPh sb="19" eb="20">
      <t>ダ</t>
    </rPh>
    <rPh sb="21" eb="23">
      <t>ショウケイ</t>
    </rPh>
    <rPh sb="25" eb="26">
      <t>フ</t>
    </rPh>
    <rPh sb="27" eb="28">
      <t>ダイ</t>
    </rPh>
    <rPh sb="29" eb="30">
      <t>ト</t>
    </rPh>
    <rPh sb="33" eb="35">
      <t>ジカン</t>
    </rPh>
    <rPh sb="36" eb="38">
      <t>ジョウドウ</t>
    </rPh>
    <rPh sb="39" eb="40">
      <t>ウゴ</t>
    </rPh>
    <rPh sb="41" eb="42">
      <t>ダ</t>
    </rPh>
    <rPh sb="54" eb="56">
      <t>カンジョウ</t>
    </rPh>
    <rPh sb="57" eb="59">
      <t>フヨ</t>
    </rPh>
    <rPh sb="63" eb="66">
      <t>サイセッケイ</t>
    </rPh>
    <rPh sb="66" eb="68">
      <t>モンダイ</t>
    </rPh>
    <rPh sb="210" eb="212">
      <t>コウキ</t>
    </rPh>
    <rPh sb="213" eb="214">
      <t>スバル</t>
    </rPh>
    <rPh sb="215" eb="217">
      <t>ハザマ</t>
    </rPh>
    <rPh sb="218" eb="219">
      <t>キ</t>
    </rPh>
    <rPh sb="222" eb="223">
      <t>サク</t>
    </rPh>
    <rPh sb="224" eb="225">
      <t>ハカナ</t>
    </rPh>
    <rPh sb="227" eb="228">
      <t>キ</t>
    </rPh>
    <rPh sb="231" eb="233">
      <t>ヒスイ</t>
    </rPh>
    <rPh sb="234" eb="236">
      <t>ホシボシ</t>
    </rPh>
    <rPh sb="237" eb="239">
      <t>ショウシツ</t>
    </rPh>
    <rPh sb="245" eb="246">
      <t>ク</t>
    </rPh>
    <rPh sb="247" eb="248">
      <t>カエ</t>
    </rPh>
    <rPh sb="253" eb="255">
      <t>アユカワ</t>
    </rPh>
    <rPh sb="258" eb="259">
      <t>ウ</t>
    </rPh>
    <rPh sb="261" eb="262">
      <t>ア</t>
    </rPh>
    <rPh sb="264" eb="265">
      <t>サク</t>
    </rPh>
    <rPh sb="266" eb="269">
      <t>タイショウカ</t>
    </rPh>
    <rPh sb="273" eb="274">
      <t>サク</t>
    </rPh>
    <rPh sb="275" eb="277">
      <t>シカイ</t>
    </rPh>
    <rPh sb="278" eb="279">
      <t>ナミダ</t>
    </rPh>
    <rPh sb="280" eb="281">
      <t>カスミ</t>
    </rPh>
    <rPh sb="285" eb="286">
      <t>アフ</t>
    </rPh>
    <rPh sb="288" eb="289">
      <t>オモ</t>
    </rPh>
    <rPh sb="291" eb="293">
      <t>ビョウシャ</t>
    </rPh>
    <rPh sb="294" eb="295">
      <t>オク</t>
    </rPh>
    <rPh sb="306" eb="307">
      <t>サク</t>
    </rPh>
    <rPh sb="308" eb="309">
      <t>スバル</t>
    </rPh>
    <rPh sb="310" eb="312">
      <t>コウキ</t>
    </rPh>
    <rPh sb="313" eb="315">
      <t>アユカワ</t>
    </rPh>
    <rPh sb="316" eb="319">
      <t>マヂメグ</t>
    </rPh>
    <rPh sb="320" eb="322">
      <t>ヒスイ</t>
    </rPh>
    <rPh sb="323" eb="325">
      <t>カガワ</t>
    </rPh>
    <rPh sb="326" eb="327">
      <t>ウマ</t>
    </rPh>
    <rPh sb="328" eb="331">
      <t>タイショウカ</t>
    </rPh>
    <rPh sb="333" eb="335">
      <t>ホホエ</t>
    </rPh>
    <phoneticPr fontId="1"/>
  </si>
  <si>
    <t>総評　61点　ワースト
ソフトDV。
無自覚に虐めを強いる「聲の形だが、寧ろ小学生の象る業田良家「自虐の詩」にも読める。
1クールかけて小学生への反省を促す構図だが、無表情のピュグマリオンに与える情動としては酷い欲望が露出している。
コンテと人物造詣の凝りと射程距離、ソフトDVの経歴が半端な動線になりがち。静的構図が多いのは脚本では無く演出ミスもあるか。</t>
    <rPh sb="0" eb="2">
      <t>ソウヒョウ</t>
    </rPh>
    <rPh sb="5" eb="6">
      <t>テン</t>
    </rPh>
    <phoneticPr fontId="1"/>
  </si>
  <si>
    <t>　75点
演出: ソフトDV完結
無自覚に虐めを強いる「聲の形だが、寧ろ小学生の象る業田良家「自虐の詩」にも読める。
1クールかけて小学生への反省を促す構図だが、無表情のピュグマリオンに与える情動としては酷い欲望が露出している。
脚本:太田と小学生男子の並列が反省を促す構図は良いが道程が長過ぎる
絵コンテ:虫取り餓鬼と並列される太田の構図w
10話は辛うじて良いのはソフトDV仕返し回、土管、相合傘、雨宿りが隠喩的で伝統的ミソジニー。柏田兄も出てきてさらにソフトDV仕返し</t>
    <rPh sb="174" eb="175">
      <t>ワ</t>
    </rPh>
    <rPh sb="176" eb="177">
      <t>カロ</t>
    </rPh>
    <rPh sb="180" eb="181">
      <t>ヨ</t>
    </rPh>
    <phoneticPr fontId="1"/>
  </si>
  <si>
    <t xml:space="preserve"> 75点
演出:
脚本:如何に無駄金を使うか、対する如何に妥当な経営支出を認定するか、の思考ゲームであり、逆風評被害への導線であり、寧ろ人徳経営の逆さ絵図でもあるか
絵コンテ:豪遊よりワンリンや秘書の美麗、可憐な反応の方が見応えが良い
キャラデザ:</t>
    <phoneticPr fontId="1"/>
  </si>
  <si>
    <t>演出;固唾を呑むような演出。解像度の低いモーキャプならではのアクロバティカルなブレイキン、ハウスの残像とリズムゾーンに唸る。真剣勝負の敗北に独り寂寞のカボの内田昂輝も巧いが恩ちゃんがMVPでもある。バトルダンス文化学習の良い教材
脚本;吃音に馴染む湾田、憧憬に馴染むカボ、音と仕草が心の距離と表象。乗り超える壁とカボ
絵コンテ;ダサい3DCGモーキャプから解像度を落とす二次元的壁の視界を経ての壁のムーブが良いのは、直後のカボの圧倒的体格差とも対照化
キャラデザ;差し歯を噛み込む壁の人間味も良い
美術;
音響；Monjoe 、Loopnooh、Wezatladive</t>
    <rPh sb="3" eb="5">
      <t>カタズ</t>
    </rPh>
    <rPh sb="6" eb="7">
      <t>ノ</t>
    </rPh>
    <rPh sb="11" eb="13">
      <t>エンシュツ</t>
    </rPh>
    <rPh sb="14" eb="17">
      <t>カイゾウド</t>
    </rPh>
    <rPh sb="18" eb="19">
      <t>ヒク</t>
    </rPh>
    <rPh sb="49" eb="51">
      <t>ザンゾウ</t>
    </rPh>
    <rPh sb="59" eb="60">
      <t>ウナ</t>
    </rPh>
    <rPh sb="62" eb="66">
      <t>シンケンショウブ</t>
    </rPh>
    <rPh sb="67" eb="69">
      <t>ハイボク</t>
    </rPh>
    <rPh sb="70" eb="71">
      <t>ヒト</t>
    </rPh>
    <rPh sb="72" eb="74">
      <t>セキバク</t>
    </rPh>
    <rPh sb="78" eb="80">
      <t>ウチダ</t>
    </rPh>
    <rPh sb="83" eb="84">
      <t>ウマ</t>
    </rPh>
    <rPh sb="86" eb="87">
      <t>オン</t>
    </rPh>
    <rPh sb="105" eb="107">
      <t>ブンカ</t>
    </rPh>
    <rPh sb="107" eb="109">
      <t>ガクシュウ</t>
    </rPh>
    <rPh sb="110" eb="111">
      <t>ヨ</t>
    </rPh>
    <rPh sb="112" eb="114">
      <t>キョウザイ</t>
    </rPh>
    <rPh sb="118" eb="120">
      <t>キツオン</t>
    </rPh>
    <rPh sb="121" eb="123">
      <t>ナジ</t>
    </rPh>
    <rPh sb="124" eb="125">
      <t>ワン</t>
    </rPh>
    <rPh sb="125" eb="126">
      <t>タ</t>
    </rPh>
    <rPh sb="127" eb="129">
      <t>ショウケイ</t>
    </rPh>
    <rPh sb="130" eb="132">
      <t>ナジ</t>
    </rPh>
    <rPh sb="136" eb="137">
      <t>オト</t>
    </rPh>
    <rPh sb="138" eb="140">
      <t>シグサ</t>
    </rPh>
    <rPh sb="141" eb="142">
      <t>ココロ</t>
    </rPh>
    <rPh sb="143" eb="145">
      <t>キョリ</t>
    </rPh>
    <rPh sb="146" eb="148">
      <t>ヒョウショウ</t>
    </rPh>
    <rPh sb="151" eb="152">
      <t>ノ</t>
    </rPh>
    <rPh sb="153" eb="154">
      <t>コ</t>
    </rPh>
    <rPh sb="156" eb="157">
      <t>カベ</t>
    </rPh>
    <rPh sb="180" eb="183">
      <t>カイゾウド</t>
    </rPh>
    <rPh sb="184" eb="185">
      <t>オ</t>
    </rPh>
    <rPh sb="187" eb="190">
      <t>ニジゲン</t>
    </rPh>
    <rPh sb="190" eb="191">
      <t>テキ</t>
    </rPh>
    <rPh sb="191" eb="192">
      <t>カベ</t>
    </rPh>
    <rPh sb="193" eb="195">
      <t>シカイ</t>
    </rPh>
    <rPh sb="196" eb="197">
      <t>ヘ</t>
    </rPh>
    <rPh sb="199" eb="200">
      <t>カベ</t>
    </rPh>
    <rPh sb="205" eb="206">
      <t>イ</t>
    </rPh>
    <rPh sb="232" eb="233">
      <t>サ</t>
    </rPh>
    <rPh sb="234" eb="235">
      <t>バ</t>
    </rPh>
    <rPh sb="236" eb="237">
      <t>カ</t>
    </rPh>
    <rPh sb="238" eb="239">
      <t>コ</t>
    </rPh>
    <rPh sb="240" eb="241">
      <t>カベ</t>
    </rPh>
    <rPh sb="242" eb="245">
      <t>ニンゲンミ</t>
    </rPh>
    <rPh sb="246" eb="247">
      <t>ヨ</t>
    </rPh>
    <phoneticPr fontId="1"/>
  </si>
  <si>
    <t>演出;耳飾りの送り合いによるピュグマリオン化の完成。死への欲動は他者の肯定で深く強化されるが、食物連鎖の檻で関係性の光に生への道筋を観るか。音響と声優は素晴らしいがセル画と造詣と美術の嚙み合わせが惜しい
脚本;バスケ部の合宿を手伝ったお礼として、部員から温泉旅館の宿泊の話をもらった美胡は、比名子と汐莉を誘って旅行へ向かう。約束のし直しにより旅先にも関わらず暗い顔の汐莉へ、美胡は世話を焼いて比名子と一緒にいられる時間を作ろうとするのだが……。一方、比名子にも思ってもみない心境の変化があり……？
絵コンテ;ギャグの差し込みで死への欲動を緩和したいが声優の演技の巧さに対し人物造詣の蓄積の不自然さと周囲との差分が埋められない無念さ。デフォルメの方が寧ろマッチする
キャラデザ;美胡の修学旅行の代理提案が良い。CMのボカロ頽廃的なデザインの方が望ましい。
美術;道後温泉
音響;</t>
    <rPh sb="3" eb="5">
      <t>ミミカザ</t>
    </rPh>
    <rPh sb="7" eb="8">
      <t>オク</t>
    </rPh>
    <rPh sb="9" eb="10">
      <t>ア</t>
    </rPh>
    <rPh sb="21" eb="22">
      <t>カ</t>
    </rPh>
    <rPh sb="23" eb="25">
      <t>カンセイ</t>
    </rPh>
    <rPh sb="26" eb="27">
      <t>シ</t>
    </rPh>
    <rPh sb="29" eb="31">
      <t>ヨクドウ</t>
    </rPh>
    <rPh sb="32" eb="34">
      <t>タシャ</t>
    </rPh>
    <rPh sb="35" eb="37">
      <t>コウテイ</t>
    </rPh>
    <rPh sb="38" eb="39">
      <t>フカ</t>
    </rPh>
    <rPh sb="40" eb="42">
      <t>キョウカ</t>
    </rPh>
    <rPh sb="47" eb="51">
      <t>ショクモツレンサ</t>
    </rPh>
    <rPh sb="52" eb="53">
      <t>オリ</t>
    </rPh>
    <rPh sb="54" eb="57">
      <t>カンケイセイ</t>
    </rPh>
    <rPh sb="58" eb="59">
      <t>ヒカリ</t>
    </rPh>
    <rPh sb="60" eb="61">
      <t>セイ</t>
    </rPh>
    <rPh sb="63" eb="65">
      <t>ミチスジ</t>
    </rPh>
    <rPh sb="66" eb="67">
      <t>ミ</t>
    </rPh>
    <rPh sb="70" eb="72">
      <t>オンキョウ</t>
    </rPh>
    <rPh sb="73" eb="75">
      <t>セイユウ</t>
    </rPh>
    <rPh sb="76" eb="78">
      <t>スバ</t>
    </rPh>
    <rPh sb="84" eb="85">
      <t>ガ</t>
    </rPh>
    <rPh sb="86" eb="88">
      <t>ゾウケイ</t>
    </rPh>
    <rPh sb="89" eb="91">
      <t>ビジュツ</t>
    </rPh>
    <rPh sb="92" eb="93">
      <t>カ</t>
    </rPh>
    <rPh sb="94" eb="95">
      <t>ア</t>
    </rPh>
    <rPh sb="98" eb="99">
      <t>オ</t>
    </rPh>
    <rPh sb="258" eb="259">
      <t>サ</t>
    </rPh>
    <rPh sb="260" eb="261">
      <t>コ</t>
    </rPh>
    <rPh sb="263" eb="264">
      <t>シ</t>
    </rPh>
    <rPh sb="266" eb="268">
      <t>ヨクドウ</t>
    </rPh>
    <rPh sb="269" eb="271">
      <t>カンワ</t>
    </rPh>
    <rPh sb="275" eb="277">
      <t>セイユウ</t>
    </rPh>
    <rPh sb="278" eb="280">
      <t>エンギ</t>
    </rPh>
    <rPh sb="281" eb="282">
      <t>ウマ</t>
    </rPh>
    <rPh sb="284" eb="285">
      <t>タイ</t>
    </rPh>
    <rPh sb="286" eb="290">
      <t>ジンブツゾウケイ</t>
    </rPh>
    <rPh sb="291" eb="293">
      <t>チクセキ</t>
    </rPh>
    <rPh sb="294" eb="297">
      <t>フシゼン</t>
    </rPh>
    <rPh sb="299" eb="301">
      <t>シュウイ</t>
    </rPh>
    <rPh sb="303" eb="305">
      <t>サブン</t>
    </rPh>
    <rPh sb="306" eb="307">
      <t>ウ</t>
    </rPh>
    <rPh sb="312" eb="314">
      <t>ムネン</t>
    </rPh>
    <rPh sb="322" eb="323">
      <t>ホウ</t>
    </rPh>
    <rPh sb="324" eb="325">
      <t>ムシ</t>
    </rPh>
    <rPh sb="341" eb="345">
      <t>シュウガクリョコウ</t>
    </rPh>
    <rPh sb="346" eb="348">
      <t>ダイリ</t>
    </rPh>
    <rPh sb="348" eb="350">
      <t>テイアン</t>
    </rPh>
    <rPh sb="351" eb="352">
      <t>ヨ</t>
    </rPh>
    <rPh sb="380" eb="384">
      <t>ドウゴオンセン</t>
    </rPh>
    <phoneticPr fontId="1"/>
  </si>
  <si>
    <t>点
演出;門松とコロッケが意味不明、ファン読解？
脚本;メリークリスマシドー！イヴサンタがよい子にプレゼントを届けにまいりますよ！　
絵コンテ;
キャラデザ;
美術;
音響;</t>
    <rPh sb="5" eb="7">
      <t>カドマツ</t>
    </rPh>
    <rPh sb="13" eb="17">
      <t>イミフメイ</t>
    </rPh>
    <rPh sb="21" eb="23">
      <t>ドッカイ</t>
    </rPh>
    <phoneticPr fontId="1"/>
  </si>
  <si>
    <t>違う姿で受け入れる情動、公的報道に対するクラス単位の信頼は、ペディグルー理論的で馴致が良く感動的であるもミソジニー思想を拭い切れるのか。差別を乗り越える性差は暴力要素に収斂する危惧
演出;
脚本;駅まで歩くキサラと雪紘。キサラは繋への気持ち、雪紘は万理への気持ちを打ち明け合い、ふたりに同志のような絆が生まれる。学校では、学園祭の後夜祭を屋上から眺める万理と繋。話すうちに近くなる距離──そんな様子を新聞部の記鳴が隠し撮りし、やがてショッキングなニュースが学校中に広がる。
絵コンテ;
キャラデザ;獣人といえどキサラの頭を撫でる雪紘に潜在的ミソジニー
美術;
音響;</t>
    <rPh sb="0" eb="1">
      <t>チガ</t>
    </rPh>
    <rPh sb="2" eb="3">
      <t>スガタ</t>
    </rPh>
    <rPh sb="4" eb="5">
      <t>ウ</t>
    </rPh>
    <rPh sb="6" eb="7">
      <t>イ</t>
    </rPh>
    <rPh sb="9" eb="11">
      <t>ジョウドウ</t>
    </rPh>
    <rPh sb="12" eb="14">
      <t>コウテキ</t>
    </rPh>
    <rPh sb="14" eb="16">
      <t>ホウドウ</t>
    </rPh>
    <rPh sb="17" eb="18">
      <t>タイ</t>
    </rPh>
    <rPh sb="23" eb="25">
      <t>タンイ</t>
    </rPh>
    <rPh sb="26" eb="28">
      <t>シンライ</t>
    </rPh>
    <rPh sb="36" eb="38">
      <t>リロン</t>
    </rPh>
    <rPh sb="38" eb="39">
      <t>テキ</t>
    </rPh>
    <rPh sb="40" eb="42">
      <t>ジュンチ</t>
    </rPh>
    <rPh sb="43" eb="44">
      <t>ヨ</t>
    </rPh>
    <rPh sb="45" eb="47">
      <t>カンドウ</t>
    </rPh>
    <rPh sb="47" eb="48">
      <t>テキ</t>
    </rPh>
    <rPh sb="57" eb="59">
      <t>シソウ</t>
    </rPh>
    <rPh sb="60" eb="61">
      <t>ヌグ</t>
    </rPh>
    <rPh sb="62" eb="63">
      <t>キ</t>
    </rPh>
    <rPh sb="68" eb="70">
      <t>サベツ</t>
    </rPh>
    <rPh sb="71" eb="72">
      <t>ノ</t>
    </rPh>
    <rPh sb="73" eb="74">
      <t>コ</t>
    </rPh>
    <rPh sb="76" eb="77">
      <t>セイ</t>
    </rPh>
    <rPh sb="77" eb="78">
      <t>サ</t>
    </rPh>
    <rPh sb="79" eb="81">
      <t>ボウリョク</t>
    </rPh>
    <rPh sb="81" eb="83">
      <t>ヨウソ</t>
    </rPh>
    <rPh sb="84" eb="86">
      <t>シュウレン</t>
    </rPh>
    <rPh sb="88" eb="90">
      <t>キグ</t>
    </rPh>
    <rPh sb="249" eb="251">
      <t>ジュウジン</t>
    </rPh>
    <rPh sb="259" eb="260">
      <t>アタマ</t>
    </rPh>
    <rPh sb="261" eb="262">
      <t>ナ</t>
    </rPh>
    <phoneticPr fontId="1"/>
  </si>
  <si>
    <t>（23話）セクシャリティより男子気質の強調が逆説的にウマ娘の魅力を引き出す、制作陣の選択の勝利。大河ドラマ的世代交代の手法が賭博世界すら重厚さと新鮮さを示す、Cygameと青年漫画の新感覚。
演出;オグリからイナリへ世代交代を映す潔い回
脚本;『最強』タマモクロスとの勝負に勝ち、有マ記念を制したオグリ。だが、一つのレースが終われば、また次のレースが始まる。それでも今だけは、ひと時の休息が許される時。仲間たちとの楽しい『クリスマスパーティー』を過ごす中、オグリはこれまで駆け抜けてきた日々を思い返す。
絵コンテ;黒い稲妻を押さえつつ紅蓮の穂を嚙み潰すイナリワンの奔りの意気込みが凄い
キャラデザ;大井の最終兵器イナリワンの江戸っ子気質ｗ
美術;
音響;</t>
    <rPh sb="3" eb="4">
      <t>ワ</t>
    </rPh>
    <rPh sb="14" eb="16">
      <t>ダンシ</t>
    </rPh>
    <rPh sb="16" eb="18">
      <t>キシツ</t>
    </rPh>
    <rPh sb="19" eb="21">
      <t>キョウチョウ</t>
    </rPh>
    <rPh sb="22" eb="24">
      <t>ギャクセツ</t>
    </rPh>
    <rPh sb="24" eb="25">
      <t>テキ</t>
    </rPh>
    <rPh sb="28" eb="29">
      <t>ムスメ</t>
    </rPh>
    <rPh sb="30" eb="32">
      <t>ミリョク</t>
    </rPh>
    <rPh sb="33" eb="34">
      <t>ヒ</t>
    </rPh>
    <rPh sb="35" eb="36">
      <t>ダ</t>
    </rPh>
    <rPh sb="38" eb="41">
      <t>セイサクジン</t>
    </rPh>
    <rPh sb="48" eb="50">
      <t>タイガ</t>
    </rPh>
    <rPh sb="53" eb="54">
      <t>テキ</t>
    </rPh>
    <rPh sb="54" eb="56">
      <t>セダイ</t>
    </rPh>
    <rPh sb="56" eb="58">
      <t>コウタイ</t>
    </rPh>
    <rPh sb="59" eb="61">
      <t>シュホウ</t>
    </rPh>
    <rPh sb="62" eb="64">
      <t>トバク</t>
    </rPh>
    <rPh sb="64" eb="66">
      <t>セカイ</t>
    </rPh>
    <rPh sb="68" eb="70">
      <t>ジュウコウ</t>
    </rPh>
    <rPh sb="72" eb="74">
      <t>シンセン</t>
    </rPh>
    <rPh sb="76" eb="77">
      <t>シメ</t>
    </rPh>
    <rPh sb="86" eb="90">
      <t>セイネンマンガ</t>
    </rPh>
    <rPh sb="91" eb="94">
      <t>シンカンカク</t>
    </rPh>
    <rPh sb="108" eb="112">
      <t>セダイコウタイ</t>
    </rPh>
    <rPh sb="113" eb="114">
      <t>ウツ</t>
    </rPh>
    <rPh sb="115" eb="116">
      <t>イサギヨ</t>
    </rPh>
    <rPh sb="117" eb="118">
      <t>カイ</t>
    </rPh>
    <rPh sb="257" eb="261">
      <t>クロイイナヅマ</t>
    </rPh>
    <rPh sb="262" eb="263">
      <t>オ</t>
    </rPh>
    <rPh sb="267" eb="269">
      <t>グレン</t>
    </rPh>
    <rPh sb="299" eb="301">
      <t>オオイ</t>
    </rPh>
    <rPh sb="302" eb="306">
      <t>サイシュウヘイキ</t>
    </rPh>
    <rPh sb="312" eb="314">
      <t>エド</t>
    </rPh>
    <rPh sb="315" eb="318">
      <t>コキシツ</t>
    </rPh>
    <phoneticPr fontId="1"/>
  </si>
  <si>
    <t>総評　92点　秋ベスト
セクシャリティより男子気質の強調が逆説的にウマ娘の魅力を引き出す、制作陣の選択の勝利。大河ドラマ的世代交代の手法が賭博世界すら重厚さと新鮮さを示す、Cygameと青年漫画の新感覚。特に18，22話が凄まじい。18話は、ラスト20ｍで伸びるオグリキャップを制するタマモとオベイユアマスターの叫び合いと疾走が凄まじく観る者を揺さぶる。単純な競走にここまで多彩な演出を盛り込めるのは感動的。22話では狂気的な競走に差し込む後述法と形而上学世界との往来がアニメ時間軸の無限性と有限性を同立する。俯き抱き合うオグリとタマモが泣ける</t>
    <rPh sb="0" eb="2">
      <t>ソウヒョウ</t>
    </rPh>
    <rPh sb="5" eb="6">
      <t>テン</t>
    </rPh>
    <rPh sb="7" eb="8">
      <t>アキ</t>
    </rPh>
    <rPh sb="102" eb="103">
      <t>トク</t>
    </rPh>
    <rPh sb="109" eb="110">
      <t>ワ</t>
    </rPh>
    <rPh sb="111" eb="112">
      <t>スサ</t>
    </rPh>
    <rPh sb="118" eb="119">
      <t>ワ</t>
    </rPh>
    <rPh sb="206" eb="207">
      <t>ワ</t>
    </rPh>
    <phoneticPr fontId="1"/>
  </si>
  <si>
    <t>演出;太陽よりも眩しい星は、太陽よりも情熱的な星。お互いを照らし換えす太陽と星が何よりも尊い日常。傑作
脚本;神城が後夜祭で好きな人に告白をすると聞き、朔英は思わず「神城が好き」と告白をしてしまう。その場から逃げ出した朔英を神城は戸惑いながらも追う。フラれたと思いこんだ朔英は涙を流しながら、体育館倉庫に隠れていた。すると扉が開き、そこにいたのは神城で......。
絵コンテ;幼少期のエコンテの描線の揺らぎに重なるアルペジオが星々の喧騒と情動の罅割れ。星々の煌きと眼光の煌きが切実な二人の琴線を弾き続ける
キャラデザ;
美術;
音響;</t>
    <rPh sb="3" eb="5">
      <t>タイヨウ</t>
    </rPh>
    <rPh sb="8" eb="9">
      <t>マブ</t>
    </rPh>
    <rPh sb="11" eb="12">
      <t>ホシ</t>
    </rPh>
    <rPh sb="14" eb="16">
      <t>タイヨウ</t>
    </rPh>
    <rPh sb="19" eb="22">
      <t>ジョウネツテキ</t>
    </rPh>
    <rPh sb="23" eb="24">
      <t>ホシ</t>
    </rPh>
    <rPh sb="26" eb="27">
      <t>タガ</t>
    </rPh>
    <rPh sb="29" eb="30">
      <t>テ</t>
    </rPh>
    <rPh sb="32" eb="33">
      <t>カ</t>
    </rPh>
    <rPh sb="35" eb="37">
      <t>タイヨウ</t>
    </rPh>
    <rPh sb="38" eb="39">
      <t>ホシ</t>
    </rPh>
    <rPh sb="40" eb="41">
      <t>ナニ</t>
    </rPh>
    <rPh sb="44" eb="45">
      <t>トウト</t>
    </rPh>
    <rPh sb="46" eb="48">
      <t>ニチジョウ</t>
    </rPh>
    <rPh sb="49" eb="51">
      <t>ケッサク</t>
    </rPh>
    <rPh sb="189" eb="192">
      <t>ヨウショウキ</t>
    </rPh>
    <rPh sb="198" eb="200">
      <t>ビョウセン</t>
    </rPh>
    <rPh sb="201" eb="202">
      <t>ユ</t>
    </rPh>
    <rPh sb="205" eb="206">
      <t>カサ</t>
    </rPh>
    <rPh sb="214" eb="216">
      <t>ホシボシ</t>
    </rPh>
    <rPh sb="217" eb="219">
      <t>ケンソウ</t>
    </rPh>
    <rPh sb="220" eb="222">
      <t>ジョウドウ</t>
    </rPh>
    <rPh sb="223" eb="225">
      <t>ヒビワ</t>
    </rPh>
    <rPh sb="227" eb="229">
      <t>ホシボシ</t>
    </rPh>
    <rPh sb="230" eb="231">
      <t>キラメ</t>
    </rPh>
    <rPh sb="233" eb="235">
      <t>ガンコウ</t>
    </rPh>
    <rPh sb="236" eb="237">
      <t>キラメ</t>
    </rPh>
    <rPh sb="239" eb="241">
      <t>セツジツ</t>
    </rPh>
    <phoneticPr fontId="1"/>
  </si>
  <si>
    <t>総評　95.4点　秋ベスト
太陽よりも眩しい星は、太陽よりも情熱的な星。お互いを照らし換えす太陽と星が何よりも尊い日常。幼少期のエコンテの描線の揺らぎに重なるアルペジオが星々の喧騒と情動の罅割れでもある。個別の演出の凝り方が凄くて歓心しかない。無自覚にエンパワメントされた女＝朔＝岩と守護対象の男＝太陽の現代的関係性を別マで札幌でやる意味を顧みる。岩田の心の叫びと相反する叫びが抒情的背景レイヤーと台詞レイヤーを多重化して魅了する。常時素晴らしいが、特に3，5，6，8話以降が神掛かり演出</t>
    <rPh sb="0" eb="2">
      <t>ソウヒョウ</t>
    </rPh>
    <rPh sb="7" eb="8">
      <t>テン</t>
    </rPh>
    <rPh sb="9" eb="10">
      <t>アキ</t>
    </rPh>
    <rPh sb="170" eb="171">
      <t>カエリ</t>
    </rPh>
    <rPh sb="216" eb="218">
      <t>ジョウジ</t>
    </rPh>
    <rPh sb="218" eb="220">
      <t>スバ</t>
    </rPh>
    <rPh sb="225" eb="226">
      <t>トク</t>
    </rPh>
    <rPh sb="234" eb="235">
      <t>ワ</t>
    </rPh>
    <rPh sb="235" eb="237">
      <t>イコウ</t>
    </rPh>
    <rPh sb="238" eb="239">
      <t>カミ</t>
    </rPh>
    <rPh sb="239" eb="240">
      <t>ガ</t>
    </rPh>
    <rPh sb="242" eb="244">
      <t>エンシュツ</t>
    </rPh>
    <phoneticPr fontId="1"/>
  </si>
  <si>
    <t>ポーション、わが身を助ける</t>
  </si>
  <si>
    <t>原作：岩船晶
イラスト/漫画：戸部淑
監督：古川未来子
音響監督：今泉雄一
音響効果：野崎博樹　小林亜依里
音楽：bermei.inazawa
制作統括：高橋和也
アニメーション制作：Imagica Infos　Imageworks Studio
制作協力：株式会社STUDIO KAIBA
製作：「ポーション、わが身を助ける」製作委員会　AnimationID</t>
    <phoneticPr fontId="1"/>
  </si>
  <si>
    <t>演出;生成AI動画時代に生成3DCGと生成的セル画の融合度合いを実験する意匠か
脚本;見覚えのない異世界で目を覚ました普通の女子高生・カエデの元には見覚えのない本が。そこには材料を揃えて「生成」と唱えるだけでポーションが作れると書いてあり――順当に違和感なく転生を受け入れてRPGする女子だから良いとする思想が観える
絵コンテ;ポーション生成に合わせた生成風味フラッシュアニメ
キャラデザ;自分のことを普通の女子高生、などという人間が最も異常。メタ視し過ぎ
美術;
音響;
OP:フラッシュアニメ風味のエルフイケメンスパダリ。締め方の変調が不自然
ED:OPと逆にした方が良い曲調、、</t>
    <rPh sb="3" eb="5">
      <t>セイセイ</t>
    </rPh>
    <rPh sb="7" eb="9">
      <t>ドウガ</t>
    </rPh>
    <rPh sb="9" eb="11">
      <t>ジダイ</t>
    </rPh>
    <rPh sb="12" eb="14">
      <t>セイセイ</t>
    </rPh>
    <rPh sb="19" eb="21">
      <t>セイセイ</t>
    </rPh>
    <rPh sb="21" eb="22">
      <t>テキ</t>
    </rPh>
    <rPh sb="24" eb="25">
      <t>ガ</t>
    </rPh>
    <rPh sb="26" eb="28">
      <t>ユウゴウ</t>
    </rPh>
    <rPh sb="28" eb="30">
      <t>ドア</t>
    </rPh>
    <rPh sb="32" eb="34">
      <t>ジッケン</t>
    </rPh>
    <rPh sb="36" eb="38">
      <t>イショウ</t>
    </rPh>
    <rPh sb="121" eb="123">
      <t>ジュントウ</t>
    </rPh>
    <rPh sb="124" eb="127">
      <t>イワカン</t>
    </rPh>
    <rPh sb="129" eb="131">
      <t>テンセイ</t>
    </rPh>
    <rPh sb="132" eb="133">
      <t>ウ</t>
    </rPh>
    <rPh sb="134" eb="135">
      <t>イ</t>
    </rPh>
    <rPh sb="142" eb="144">
      <t>ジョシ</t>
    </rPh>
    <rPh sb="147" eb="148">
      <t>ヨ</t>
    </rPh>
    <rPh sb="152" eb="154">
      <t>シソウ</t>
    </rPh>
    <rPh sb="155" eb="156">
      <t>ミ</t>
    </rPh>
    <rPh sb="169" eb="171">
      <t>セイセイ</t>
    </rPh>
    <rPh sb="172" eb="173">
      <t>ア</t>
    </rPh>
    <rPh sb="176" eb="178">
      <t>セイセイ</t>
    </rPh>
    <rPh sb="178" eb="180">
      <t>フウミ</t>
    </rPh>
    <rPh sb="195" eb="197">
      <t>ジブン</t>
    </rPh>
    <rPh sb="201" eb="203">
      <t>フツウ</t>
    </rPh>
    <rPh sb="204" eb="208">
      <t>ジョシコウセイ</t>
    </rPh>
    <rPh sb="214" eb="216">
      <t>ニンゲン</t>
    </rPh>
    <rPh sb="217" eb="218">
      <t>モット</t>
    </rPh>
    <rPh sb="219" eb="221">
      <t>イジョウ</t>
    </rPh>
    <rPh sb="224" eb="225">
      <t>シ</t>
    </rPh>
    <rPh sb="226" eb="227">
      <t>ス</t>
    </rPh>
    <rPh sb="248" eb="250">
      <t>フウミ</t>
    </rPh>
    <rPh sb="263" eb="264">
      <t>シ</t>
    </rPh>
    <rPh sb="265" eb="266">
      <t>カタ</t>
    </rPh>
    <rPh sb="267" eb="269">
      <t>ヘンチョウ</t>
    </rPh>
    <rPh sb="270" eb="273">
      <t>フシゼン</t>
    </rPh>
    <rPh sb="280" eb="281">
      <t>ギャク</t>
    </rPh>
    <rPh sb="284" eb="285">
      <t>ホウ</t>
    </rPh>
    <rPh sb="286" eb="287">
      <t>ヨ</t>
    </rPh>
    <rPh sb="288" eb="290">
      <t>キョクチョウ</t>
    </rPh>
    <phoneticPr fontId="1"/>
  </si>
  <si>
    <t>演出;EDが一番高揚感がある
脚本;生成したポーションを売って、食事と宿を確保することに成功したカエデ。大量のポーションを作るため、もっと入るカバンを探しているとひときわ高いカバンがあり……!?
絵コンテ;
キャラデザ;カエデの古臭いノリと言葉と電気制御的感情はきつい
美術;
音響;Berimei.inazawaのRPGの穏やかなノリは良い</t>
    <rPh sb="6" eb="8">
      <t>イチバン</t>
    </rPh>
    <rPh sb="8" eb="11">
      <t>コウヨウカン</t>
    </rPh>
    <rPh sb="114" eb="116">
      <t>フルクサ</t>
    </rPh>
    <rPh sb="120" eb="122">
      <t>コトバ</t>
    </rPh>
    <rPh sb="123" eb="128">
      <t>デンキセイギョテキ</t>
    </rPh>
    <rPh sb="128" eb="130">
      <t>カンジョウ</t>
    </rPh>
    <rPh sb="162" eb="163">
      <t>オダ</t>
    </rPh>
    <rPh sb="169" eb="170">
      <t>イ</t>
    </rPh>
    <phoneticPr fontId="1"/>
  </si>
  <si>
    <t>ずっと草むしりしてぺんぺん草が生えなくなるまでやるのか？
演出;
脚本;人目につかず大量のポーションを作りたいと考えたカエデは、街の外の川で生成することを思いつく。ギルドで依頼を出したカエデのもとにセリーとランジという男女が現れて――!?
絵コンテ;魔法能力付で転生さんが商売すると政商化して現実逃避が再強化されるのはどうなのか
キャラデザ;
美術;
音響;</t>
    <rPh sb="3" eb="4">
      <t>クサ</t>
    </rPh>
    <rPh sb="13" eb="14">
      <t>グサ</t>
    </rPh>
    <rPh sb="15" eb="16">
      <t>ハ</t>
    </rPh>
    <rPh sb="125" eb="127">
      <t>マホウ</t>
    </rPh>
    <rPh sb="127" eb="129">
      <t>ノウリョク</t>
    </rPh>
    <rPh sb="129" eb="130">
      <t>ツキ</t>
    </rPh>
    <rPh sb="131" eb="133">
      <t>テンセイ</t>
    </rPh>
    <rPh sb="136" eb="138">
      <t>ショウバイ</t>
    </rPh>
    <rPh sb="141" eb="143">
      <t>セイショウ</t>
    </rPh>
    <rPh sb="143" eb="144">
      <t>カ</t>
    </rPh>
    <rPh sb="146" eb="150">
      <t>ゲンジツトウヒ</t>
    </rPh>
    <rPh sb="151" eb="154">
      <t>サイキョウカ</t>
    </rPh>
    <phoneticPr fontId="1"/>
  </si>
  <si>
    <t>点
演出;
脚本;薬屋のすすめもあり、自分で露店を開いてポーションを売ることにしたカエデ。早速露店を始めようとするカエデだが、そこにセリーが現れて――？
絵コンテ;
キャラデザ;カエデとランドの造詣が良い
美術;
音響;</t>
    <rPh sb="97" eb="99">
      <t>ゾウケイ</t>
    </rPh>
    <rPh sb="100" eb="101">
      <t>ヨ</t>
    </rPh>
    <phoneticPr fontId="1"/>
  </si>
  <si>
    <t>吸血鬼王の裏切り脚本まで面白い
後半詰め込み過ぎてギャグと劇伴音楽とネタとキャラ声の重なりが厳しい
死亡フラグは結局精神年齢未成人には回収できないか</t>
    <phoneticPr fontId="1"/>
  </si>
  <si>
    <t>いちばん
演出;いちばんは、誰にとってか、自分にとってか。人間味を取り込むイズミ＋ノッカーと、観念＋共同体（排他的）に奔るフシの擦れ違いが見応え
脚本;フウナを模擬するフシと、フシを取り込もうとするミズハ＋ノッカーが取り込み返すニヒリズム構造が長いが。いじめ対処にタイマンでの対話は面白いが
絵コンテ;恍惚、恐怖、後悔に変遷するミズハが凄む
キャラデザ;
美術;
音響;</t>
    <rPh sb="14" eb="15">
      <t>ダレ</t>
    </rPh>
    <rPh sb="21" eb="23">
      <t>ジブン</t>
    </rPh>
    <rPh sb="29" eb="32">
      <t>ニンゲンミ</t>
    </rPh>
    <rPh sb="33" eb="34">
      <t>ト</t>
    </rPh>
    <rPh sb="35" eb="36">
      <t>コ</t>
    </rPh>
    <rPh sb="47" eb="49">
      <t>カンネン</t>
    </rPh>
    <rPh sb="50" eb="53">
      <t>キョウドウタイ</t>
    </rPh>
    <rPh sb="54" eb="57">
      <t>ハイタテキ</t>
    </rPh>
    <rPh sb="59" eb="60">
      <t>ハシ</t>
    </rPh>
    <rPh sb="64" eb="65">
      <t>ス</t>
    </rPh>
    <rPh sb="66" eb="67">
      <t>チガ</t>
    </rPh>
    <rPh sb="69" eb="71">
      <t>ミゴタ</t>
    </rPh>
    <rPh sb="80" eb="82">
      <t>モギ</t>
    </rPh>
    <rPh sb="91" eb="92">
      <t>ト</t>
    </rPh>
    <rPh sb="93" eb="94">
      <t>コ</t>
    </rPh>
    <rPh sb="108" eb="109">
      <t>ト</t>
    </rPh>
    <rPh sb="110" eb="111">
      <t>コ</t>
    </rPh>
    <rPh sb="112" eb="113">
      <t>カエ</t>
    </rPh>
    <rPh sb="119" eb="121">
      <t>コウゾウ</t>
    </rPh>
    <rPh sb="122" eb="123">
      <t>ナガ</t>
    </rPh>
    <rPh sb="129" eb="131">
      <t>タイショ</t>
    </rPh>
    <rPh sb="138" eb="140">
      <t>タイワ</t>
    </rPh>
    <rPh sb="141" eb="143">
      <t>オモシロ</t>
    </rPh>
    <rPh sb="151" eb="153">
      <t>コウコツ</t>
    </rPh>
    <rPh sb="154" eb="156">
      <t>キョウフ</t>
    </rPh>
    <rPh sb="157" eb="159">
      <t>コウカイ</t>
    </rPh>
    <rPh sb="160" eb="162">
      <t>ヘンセン</t>
    </rPh>
    <rPh sb="168" eb="169">
      <t>スゴ</t>
    </rPh>
    <phoneticPr fontId="1"/>
  </si>
  <si>
    <t>アラコシア
演出;宇宙デブリに沈み込むジナと紅い瞳の最期は沈痛な音響とともに美しい余韻を残す
脚本;噓をつき人を騙すことを極度に嫌うジナ。ユーリからループについて打ち明けられた彼女は、苦い過去を思い出し、グノーシアになることへの恐怖と抵抗を口にする。
絵コンテ;嘘に抗うジナの瞳を燈す二人の対話空間の緊張感は静謐な会話と歴史と音響で象る
キャラデザ;
美術;ジナ幼少期の地底世界のバラっクが凄い
音響;</t>
    <rPh sb="9" eb="11">
      <t>ウチュウ</t>
    </rPh>
    <rPh sb="15" eb="16">
      <t>シズ</t>
    </rPh>
    <rPh sb="17" eb="18">
      <t>コ</t>
    </rPh>
    <rPh sb="22" eb="23">
      <t>アカ</t>
    </rPh>
    <rPh sb="24" eb="25">
      <t>ヒトミ</t>
    </rPh>
    <rPh sb="26" eb="28">
      <t>サイゴ</t>
    </rPh>
    <rPh sb="29" eb="31">
      <t>チンツウ</t>
    </rPh>
    <rPh sb="32" eb="34">
      <t>オンキョウ</t>
    </rPh>
    <rPh sb="38" eb="39">
      <t>ウツク</t>
    </rPh>
    <rPh sb="41" eb="43">
      <t>ヨイン</t>
    </rPh>
    <rPh sb="44" eb="45">
      <t>ノコ</t>
    </rPh>
    <rPh sb="131" eb="132">
      <t>ウソ</t>
    </rPh>
    <rPh sb="133" eb="134">
      <t>アラガ</t>
    </rPh>
    <rPh sb="138" eb="139">
      <t>ヒトミ</t>
    </rPh>
    <rPh sb="140" eb="141">
      <t>トモ</t>
    </rPh>
    <rPh sb="142" eb="144">
      <t>フタリ</t>
    </rPh>
    <rPh sb="145" eb="147">
      <t>タイワ</t>
    </rPh>
    <rPh sb="147" eb="149">
      <t>クウカン</t>
    </rPh>
    <rPh sb="150" eb="153">
      <t>キンチョウカン</t>
    </rPh>
    <rPh sb="154" eb="156">
      <t>セイヒツ</t>
    </rPh>
    <rPh sb="157" eb="159">
      <t>カイワ</t>
    </rPh>
    <rPh sb="160" eb="162">
      <t>レキシ</t>
    </rPh>
    <rPh sb="163" eb="165">
      <t>オンキョウ</t>
    </rPh>
    <rPh sb="166" eb="167">
      <t>カタド</t>
    </rPh>
    <rPh sb="181" eb="184">
      <t>ヨウショウキ</t>
    </rPh>
    <rPh sb="185" eb="187">
      <t>チテイ</t>
    </rPh>
    <rPh sb="187" eb="189">
      <t>セカイ</t>
    </rPh>
    <rPh sb="195" eb="196">
      <t>スゴ</t>
    </rPh>
    <phoneticPr fontId="1"/>
  </si>
  <si>
    <t>俺はショッカーと戦って死ぬ
演出;コスプレ＝仮面ライダーネタ/タイガーマスクを巡って責任転嫁、震え、打ちひしがれる大人が滑稽だが面白いｗ怪人と二葉邂逅で構造変化か
脚本;打ち上げ会場だった居酒屋ふたばの個室は、中尾との戦いの余波でぐちゃぐちゃに…。呆然とする東島達の前に、怒り心頭に達する二葉が現れ、思わず逃走する一葉。二葉も負けじとどこまでも追いかけるが、遂に二人は激突！そこで二葉は兄への深すぎる恨みと憎しみを爆発させ……
絵コンテ;本気で馬鹿な兄妹喧嘩
キャラデザ;二葉が強すぎるｗ
美術;
音響;馬鹿な兄弟喧嘩が無駄に高いクオリティのハウス音楽で盛り上げる</t>
    <rPh sb="22" eb="24">
      <t>カメン</t>
    </rPh>
    <rPh sb="39" eb="40">
      <t>メグ</t>
    </rPh>
    <rPh sb="42" eb="46">
      <t>セキニンテンカ</t>
    </rPh>
    <rPh sb="47" eb="48">
      <t>フル</t>
    </rPh>
    <rPh sb="50" eb="51">
      <t>ウ</t>
    </rPh>
    <rPh sb="57" eb="59">
      <t>オトナ</t>
    </rPh>
    <rPh sb="60" eb="62">
      <t>コッケイ</t>
    </rPh>
    <rPh sb="64" eb="66">
      <t>オモシロ</t>
    </rPh>
    <rPh sb="68" eb="70">
      <t>カイジン</t>
    </rPh>
    <rPh sb="71" eb="73">
      <t>フタバ</t>
    </rPh>
    <rPh sb="73" eb="75">
      <t>カイコウ</t>
    </rPh>
    <rPh sb="76" eb="78">
      <t>コウゾウ</t>
    </rPh>
    <rPh sb="78" eb="80">
      <t>ヘンカ</t>
    </rPh>
    <rPh sb="219" eb="221">
      <t>ホンキ</t>
    </rPh>
    <rPh sb="222" eb="224">
      <t>バカ</t>
    </rPh>
    <rPh sb="225" eb="226">
      <t>アニ</t>
    </rPh>
    <rPh sb="226" eb="227">
      <t>イモウト</t>
    </rPh>
    <rPh sb="227" eb="229">
      <t>ケンカ</t>
    </rPh>
    <rPh sb="236" eb="238">
      <t>フタバ</t>
    </rPh>
    <rPh sb="239" eb="240">
      <t>ツヨ</t>
    </rPh>
    <rPh sb="252" eb="254">
      <t>バカ</t>
    </rPh>
    <rPh sb="255" eb="257">
      <t>キョウダイ</t>
    </rPh>
    <rPh sb="257" eb="259">
      <t>ケンカ</t>
    </rPh>
    <rPh sb="260" eb="262">
      <t>ムダ</t>
    </rPh>
    <rPh sb="263" eb="264">
      <t>タカ</t>
    </rPh>
    <rPh sb="274" eb="276">
      <t>オンガク</t>
    </rPh>
    <rPh sb="277" eb="278">
      <t>モ</t>
    </rPh>
    <rPh sb="279" eb="280">
      <t>ア</t>
    </rPh>
    <phoneticPr fontId="1"/>
  </si>
  <si>
    <t>演出;女神の加護は何だったのか、、
脚本;操られたジュリアスを迷いなく殴り飛ばしたスカーレット。困惑するテレネッツァだが、今度はジュリアスの命を人質にしてスカーレットに降伏を迫る。その時、ジュリアスの持つ“加護”の秘密が明かされる。それは、愛する者が危機に陥った時に無限の力を発動する特別な加護。発動条件は、相思相愛であること。「……ジュリアス様、ひとつ確認させてください」――スカーレットは意を決し、ジュリアスを見つめて……。
絵コンテ;暴力装置を愛の加護で正当化しつつ転生悪女をいたぶる構造は寧ろグローバル受けしてしまうが男女逆転ドラゴンボールの再話でしかないような
キャラデザ;テレネッツア喋りすぎ
美術;
音響;</t>
    <rPh sb="3" eb="5">
      <t>メガミ</t>
    </rPh>
    <rPh sb="6" eb="8">
      <t>カゴ</t>
    </rPh>
    <rPh sb="9" eb="10">
      <t>ナン</t>
    </rPh>
    <rPh sb="220" eb="224">
      <t>ボウリョクソウチ</t>
    </rPh>
    <rPh sb="225" eb="226">
      <t>アイ</t>
    </rPh>
    <rPh sb="227" eb="229">
      <t>カゴ</t>
    </rPh>
    <rPh sb="230" eb="233">
      <t>セイトウカ</t>
    </rPh>
    <rPh sb="236" eb="238">
      <t>テンセイ</t>
    </rPh>
    <rPh sb="238" eb="240">
      <t>アクジョ</t>
    </rPh>
    <rPh sb="245" eb="247">
      <t>コウゾウ</t>
    </rPh>
    <rPh sb="248" eb="249">
      <t>ムシ</t>
    </rPh>
    <rPh sb="255" eb="256">
      <t>ウ</t>
    </rPh>
    <rPh sb="263" eb="267">
      <t>ダンジョギャクテン</t>
    </rPh>
    <rPh sb="275" eb="277">
      <t>サイワ</t>
    </rPh>
    <rPh sb="298" eb="299">
      <t>シャベ</t>
    </rPh>
    <phoneticPr fontId="1"/>
  </si>
  <si>
    <t>総評　79.2点
性別逆転の拳ストレートで解決の構造だがカタルシス解消以外の需要が見込めるのかどうか。暴力装置を愛の加護で正当化しつつ転生悪女をいたぶる構造は寧ろグローバル受けしてしまうが男女逆転ドラゴンボールの再話でしかないように思われる。途中から低予算に苦しめられた印象。転生悪女をぶん殴る構図は新しい。
補足）ある日お姫様になってしまった県、最後にひとつだけよろしいでしょうか、、それぞれ今期美術、エコンテ、アクションが素晴らしいが、、スパダリ系エレクトラコンプレックスの前者と、男女逆転らんまの後者の射程距離が女性のストレス解消以上のものとなるのか考えたいところであり、現時点では、無い</t>
    <phoneticPr fontId="1"/>
  </si>
  <si>
    <t>50 話
演出;Season最終回で各キャラの魅力をギャグで支える豪華コンテ
脚本;下水道でウィーラーと遭遇したフィオナ。咄嗟に銃を構えるが、瀕死のロイドを人質に取られ、やむを得ず銃を捨てることに。だが、挑発を受け、怒りのあまりリミッターが外れたフィオナはウィーラーに襲い掛かり……。
絵コンテ;切れるフィオナと倒れる姿が面白い。疲労困憊でヨルの勘違いに放心のロイドが面白いｗ
キャラデザ;ロイドの心理戦の弱さとアーニャのエスパーが本気で良い対象。左足は指と鼻骨が折れてるだけｗ
美術;
音響;</t>
    <rPh sb="3" eb="4">
      <t>ワ</t>
    </rPh>
    <rPh sb="14" eb="17">
      <t>サイシュウカイ</t>
    </rPh>
    <rPh sb="18" eb="19">
      <t>カク</t>
    </rPh>
    <rPh sb="23" eb="25">
      <t>ミリョク</t>
    </rPh>
    <rPh sb="30" eb="31">
      <t>ササ</t>
    </rPh>
    <rPh sb="33" eb="35">
      <t>ゴウカ</t>
    </rPh>
    <rPh sb="148" eb="149">
      <t>キ</t>
    </rPh>
    <rPh sb="156" eb="157">
      <t>タオ</t>
    </rPh>
    <rPh sb="159" eb="160">
      <t>スガタ</t>
    </rPh>
    <rPh sb="161" eb="163">
      <t>オモシロ</t>
    </rPh>
    <rPh sb="165" eb="169">
      <t>ヒロウコンパイ</t>
    </rPh>
    <rPh sb="173" eb="175">
      <t>カンチガ</t>
    </rPh>
    <rPh sb="177" eb="179">
      <t>ホウシン</t>
    </rPh>
    <rPh sb="184" eb="186">
      <t>オモシロ</t>
    </rPh>
    <rPh sb="199" eb="202">
      <t>シンリセン</t>
    </rPh>
    <rPh sb="203" eb="204">
      <t>ヨワ</t>
    </rPh>
    <rPh sb="216" eb="218">
      <t>ホンキ</t>
    </rPh>
    <rPh sb="219" eb="220">
      <t>ヨ</t>
    </rPh>
    <rPh sb="221" eb="223">
      <t>タイショウ</t>
    </rPh>
    <rPh sb="224" eb="226">
      <t>ヒダリアシ</t>
    </rPh>
    <rPh sb="227" eb="228">
      <t>ユビ</t>
    </rPh>
    <rPh sb="229" eb="231">
      <t>ビコツ</t>
    </rPh>
    <rPh sb="232" eb="233">
      <t>オ</t>
    </rPh>
    <phoneticPr fontId="1"/>
  </si>
  <si>
    <t>原作：明鏡シスイ（HJノベルス/ホビージャパン）
コミカライズ：大前貴史（講談社「マガジンポケット」連載）
キャラクター原案：tef
監督：桜美かつし
シリーズ構成･脚本：大野木寛
キャラクターデザイン：鈴木幸江
美術監督：芦野由紀子（スタジオちゅーりっぷ）
色彩設計：安藤智美
撮影監督：福世晋吾
編集：仙土真希（REAL-T）
音響監督：岩浪美和
音響効果：小山恭正
音楽：高橋諒
音楽制作：ランティス
アニメーション制作：J.C.STAFF
主題歌	OP：「閃より雷や、更りや高き」丁
ED：「シロガラス」Nowlu</t>
    <phoneticPr fontId="1"/>
  </si>
  <si>
    <t>演出;
脚本;ガルーの反応を見て、自らの力が世界に通用すると確信したライト。しかし、各国の戦力を把握しないまま戦いを挑むことには危険が伴う。そこで冒険者としてランクを上げ、各国の情報収集を行う作戦を計画する。ゴールドとネムムを伴い、ドワーフ王国最南端の街『ダガス』へと訪れたライトは、早速ギルドに登録。しかし、向かったダンジョンの入り口は多くの冒険者たちで大行列。ライトたちも列に加わるが、あるパーティーが割り込みをしているところを見つけて…。
絵コンテ;
キャラデザ;
美術;
音響;</t>
    <phoneticPr fontId="1"/>
  </si>
  <si>
    <t>演出;
脚本;ライトたちの前にあらわれたのは、レベル500の強敵『フォーサイス・マンティス』。ギルドの冒険者たちが総出で戦わなければ倒せないと考えるエリオに対し、ライトたちは瞬く間にマンティスを撃退する。その夜、ライトとエリオたちは野営地で共に過ごし、信頼関係を深めていくのだった。一方、3階層まで進んでいたカイトとヤナークはある実験のために、人種（読み：ヒューマン）を次々と襲っていた――。
絵コンテ;
キャラデザ;
美術;
音響;</t>
    <phoneticPr fontId="1"/>
  </si>
  <si>
    <t>演出;
脚本;短期間でD級へとランクアップしたライトたち。さらなるランクアップをギルドに要求するネムムだが、短期間でのC級へのレベルアップは前例がないという。さらに大きな功績をあげるために、ライトは人種（読み：ヒューマン）を狙った『冒険者殺し』の討伐クエストに挑もうとしていた。そのとき、ライトたちは宿の部屋で異様な気配を感じ取る。天井に突如として発生した空間の歪みからあらわれたのは、ズタボロになったミヤだった。
絵コンテ;
キャラデザ;
美術;
音響;</t>
    <phoneticPr fontId="1"/>
  </si>
  <si>
    <t>演出;
脚本;ヤナークが自身の実験で生み出していたのは、人種（読み：ヒューマン）とモンスターの融合種だった。その非道な実験に、怒りを抑えきれないライトたち。ゴールド、ネムムが融合種と戦う中、混乱のスキをついてカイトがライトに攻撃を仕掛けてきた。軽くあしらうライトだったが、カイトがマスターの血を引く『さぶますたー』と知って、『奈落』で情報を聞き出すことを決断する。一方、カイトは宝剣『グランディウス』最大最強の奥義で、ライトを圧倒しようとするが…。
絵コンテ;
キャラデザ;
美術;
音響;</t>
    <phoneticPr fontId="1"/>
  </si>
  <si>
    <t>演出;
脚本;エルフ種のサーシャは、『白の騎士団』副団長のミカエルと婚約し、幸せな時間を過ごしていた。そのころ、ライトたちはエリーとともに『サーシャ復讐作戦』を実行するために、エルフ女王国へと潜入。サーシャへの復讐だけではなく、『さぶますたー』の集まりである『白の騎士団』を確保し、『ますたー』の情報を引き出すことも目的のひとつであった。エリーはエルフ女王国の首都近郊に謎の巨塔を出現させ、サーシャと『白の騎士団』を誘い出そうとするが…。
絵コンテ;
キャラデザ;
美術;
音響;</t>
    <phoneticPr fontId="1"/>
  </si>
  <si>
    <t>演出;
脚本;ライトは4人の強力な仲間、アイスヒート、メラ、ジャック、スズと合流。巨塔にてエリーたちとも再会し、『サーシャ復讐計画』がついに幕を開ける。この計画はサーシャへの復讐が目的であると同時に、エルフ女王国最強の『白の騎士団』と戦い、『奈落』の実力を測るという狙いもあった。ライトが意図的に流した情報により、騎士団は巨塔の制圧に動き出す。案内役を買って出たサーシャは、密かにライト抹殺を企てていた。
絵コンテ;
キャラデザ;
美術;
音響;</t>
    <phoneticPr fontId="1"/>
  </si>
  <si>
    <t>演出;
脚本;巨塔に入ると同時に、転移トラップによって各階へと飛ばされた『白の騎士団』のメンバーたち。1階ではメラとアイスヒートが、ニアとキアと相対していた。圧倒的なスピードで、メラとアイスヒートを翻弄するニアとキア。絶え間なく繰り出されるウィンドカッターは、ついにメラの右腕を奪い去った。そのころ、２階ではスズがシャープハットと対峙していた。『不可視のクロスボウ』によって、シャープハットはスズを追い詰めるが…。
絵コンテ;
キャラデザ;
美術;
音響;</t>
    <phoneticPr fontId="1"/>
  </si>
  <si>
    <t>演出;
脚本;巨塔の4階では、『白の騎士団』最強の団長ハーディーと、『奈落』最強のナズナが相対していた。少女ながら大剣を軽々と扱うナズナを、相当の実力者だと警戒するハーディー。だが、ナズナの超人的パワーは想像以上だった。一方、5階には、サーシャとミカエルが飛ばされていた。仮面を外し、素顔をさらけ出すライト。本当に自分のことを待ち受けていたライトとの再会に、愕然とするサーシャ。復讐計画はついに最終局面へと突入する。
絵コンテ;
キャラデザ;
美術;
音響;</t>
    <phoneticPr fontId="1"/>
  </si>
  <si>
    <t>演出;
脚本;ミカエルとサーシャの挑発に対し、ライトは創世級（読み：ジェネシスクラス）の武具『神葬グングニール』の封印を第一限定解除。天使たちに絶大な効果を示し、『天使のオカリナ』と『祝福と天罰』をまたたく間に破壊する。逃亡を図るミカエルたちだが、転移阻害魔術が発動。さらに、最後の頼みだった『白の騎士団』の全滅を目の当たりにし、絶望の底へ。ミカエルにも裏切られ、命乞いするサーシャに、ライトが下した決断とは――。
絵コンテ;
キャラデザ;
美術;
音響;</t>
    <phoneticPr fontId="1"/>
  </si>
  <si>
    <t>演出;無限ガチャから生まれた手下が最強で世界に復讐。ガチャの認知を利用したなろう系×カードファイト系
脚本;立派な冒険者を目指し、故郷を旅立った人種（読み：ヒューマン）の少年・ライト。だが、彼の恩恵（読み：ギフト）『無限ガチャ』が生み出すのは、役に立たないガラクタばかり。結果、冒険者ギルドでは最低のF級にランクされてしまう。そんなライトに救いの手を差し伸べたのは、「種族間の差別をなくし、平等な世界を作る」という理念を掲げる『種族の集い』だった。彼は強力な冒険者パーティーに迎え入れられ、世界最大最強最悪のダンジョン『奈落』へと挑んでいたのだが――。
絵コンテ;ガチャと宇宙を繋ぐコンテが綺麗
キャラデザ;純朴な男子がメイドに抱かれる構造、、量産手下がぜんぶ女
美術;
音響;
OP:
ED:平面的だがネタ晴らし</t>
    <rPh sb="3" eb="5">
      <t>ムゲン</t>
    </rPh>
    <rPh sb="10" eb="11">
      <t>ウ</t>
    </rPh>
    <rPh sb="14" eb="16">
      <t>テシタ</t>
    </rPh>
    <rPh sb="17" eb="19">
      <t>サイキョウ</t>
    </rPh>
    <rPh sb="20" eb="22">
      <t>セカイ</t>
    </rPh>
    <rPh sb="23" eb="25">
      <t>フクシュウ</t>
    </rPh>
    <rPh sb="30" eb="32">
      <t>ニンチ</t>
    </rPh>
    <rPh sb="33" eb="35">
      <t>リヨウ</t>
    </rPh>
    <rPh sb="40" eb="41">
      <t>ケイ</t>
    </rPh>
    <rPh sb="49" eb="50">
      <t>ケイ</t>
    </rPh>
    <rPh sb="286" eb="288">
      <t>ウチュウ</t>
    </rPh>
    <rPh sb="289" eb="290">
      <t>ツナ</t>
    </rPh>
    <rPh sb="295" eb="297">
      <t>キレイ</t>
    </rPh>
    <rPh sb="304" eb="306">
      <t>ジュンボク</t>
    </rPh>
    <rPh sb="307" eb="309">
      <t>ダンシ</t>
    </rPh>
    <rPh sb="314" eb="315">
      <t>ダ</t>
    </rPh>
    <rPh sb="318" eb="320">
      <t>コウゾウ</t>
    </rPh>
    <rPh sb="322" eb="324">
      <t>リョウサン</t>
    </rPh>
    <rPh sb="324" eb="326">
      <t>テシタ</t>
    </rPh>
    <rPh sb="330" eb="331">
      <t>オンナ</t>
    </rPh>
    <rPh sb="347" eb="349">
      <t>ヘイメン</t>
    </rPh>
    <rPh sb="349" eb="350">
      <t>テキ</t>
    </rPh>
    <rPh sb="354" eb="355">
      <t>バ</t>
    </rPh>
    <phoneticPr fontId="1"/>
  </si>
  <si>
    <t>総評　69点
現代の赤毛のアンは妄想で転生を夢見るか社会人化するかの分水嶺。スタジオディーン的崩壊作画を妄想で支える隠喩でもあるか。「全修。」の新たな可能性も見いだせる。まさに悪女の黒歴史で、剥かれてもミュージカルで魅せる。スタジオディーンのコテコテなデッサン転がしは変態ギャグ少女漫画のスピード感にこそ見映えがある。
カットがNGでも青山吉能の演技と脚本ギャグの面白さでラジオ的に聴ける。ただ、綺麗に仕上げたギャグアニメにするともう少し受けるのではないか？腐女子ネタの射程距離の問題かもしれない</t>
    <rPh sb="0" eb="2">
      <t>ソウヒョウ</t>
    </rPh>
    <rPh sb="5" eb="6">
      <t>テン</t>
    </rPh>
    <rPh sb="34" eb="37">
      <t>ブンスイレイ</t>
    </rPh>
    <rPh sb="108" eb="109">
      <t>ミ</t>
    </rPh>
    <phoneticPr fontId="1"/>
  </si>
  <si>
    <t>演出;平板な世界と人間造詣は平板なレイヤーで開き直れるか
脚本;あれから3年…。ライトが『無限ガチャ』で呼び出したのは、真祖ヴァンパイア騎士・ナズナ、天才モンスターテイマー・アオユキ、禁忌の魔女・エリーといった、いずれもレベル9999の強者たち。そしてライト自身もまた、レベル9999へと到達し、『奈落』の最下層に、地上の全戦力・国家を殲滅し得る最強国家を築き上げていた。今日も訓練に励み、仲間たちの様子を見回るライト。そんな中入ったメイからのある報告が、ついに復讐の始まりの合図となる――。
絵コンテ;
キャラデザ;量産妖精メイドで奴隷メイドに感謝させる屑構造
美術;
音響;岩浪美和の多士済々さ
ED:霞む美術が良い</t>
    <phoneticPr fontId="1"/>
  </si>
  <si>
    <t>演出;両親に楽をさせる目的は復讐にすり替わる
脚本;獣人連合国ウルフ種主要都市・アクラ。元『種族の集い』のメンバー、ガルーは意気揚々と街を歩いていた。いまや彼は、ウルフ種族長からも認められた次期族長の最有力候補。酒を浴びるように飲み、気ままな日々を送っていた。そこへかつてライトに仕えていたという人種（読み：ヒューマン）のメイドが声をかけてきた。彼女は、ライトが最期を遂げた場所を案内してほしいという。ガルーは警戒しつつも、この奇妙な依頼を引き受ける。だが、『奈落』で彼を待ち受けていたのは――。
絵コンテ;メイの切れてる演出の青白い目が良い。ガルーとの戦闘はきちんと描くべき
キャラデザ;ガルーさんスラムの孤児
美術;
音響;</t>
    <rPh sb="3" eb="5">
      <t>リョウシン</t>
    </rPh>
    <rPh sb="6" eb="7">
      <t>ラク</t>
    </rPh>
    <rPh sb="11" eb="13">
      <t>モクテキ</t>
    </rPh>
    <rPh sb="14" eb="16">
      <t>フクシュウ</t>
    </rPh>
    <rPh sb="19" eb="20">
      <t>カ</t>
    </rPh>
    <rPh sb="257" eb="258">
      <t>キ</t>
    </rPh>
    <rPh sb="261" eb="263">
      <t>エンシュツ</t>
    </rPh>
    <rPh sb="264" eb="266">
      <t>アオジロ</t>
    </rPh>
    <rPh sb="267" eb="268">
      <t>メ</t>
    </rPh>
    <rPh sb="269" eb="270">
      <t>イ</t>
    </rPh>
    <rPh sb="277" eb="279">
      <t>セントウ</t>
    </rPh>
    <rPh sb="284" eb="285">
      <t>エガ</t>
    </rPh>
    <rPh sb="304" eb="306">
      <t>コジ</t>
    </rPh>
    <phoneticPr fontId="1"/>
  </si>
  <si>
    <t>演出;エルフイケメンスパダリの導線か
脚本;突如現れたドラゴンハンターの一行。カエデのポーションの製作者に会いたいのだという。ドラゴンハンターの一人、少し不愛想なエルフには特殊な体質があり――？
絵コンテ;
キャラデザ;エルフのツンツン具合が良い。カエデのロリっこ反動もいい
美術;
音響;</t>
    <rPh sb="15" eb="17">
      <t>ドウセン</t>
    </rPh>
    <rPh sb="118" eb="120">
      <t>グアイ</t>
    </rPh>
    <rPh sb="121" eb="122">
      <t>イ</t>
    </rPh>
    <rPh sb="132" eb="134">
      <t>ハンドウ</t>
    </rPh>
    <phoneticPr fontId="1"/>
  </si>
  <si>
    <t>点
演出;
脚本;アスルとの約束まで時間があるカエデはレシピ本に新しく追加された「晶石」に興味を持つ。材料を買うために立ち寄った魔法石屋で龍族の女性に出会うが――？
絵コンテ;生成のくだりがほぼロブロックスやマインクラフト。ドラゴン襲撃のパートは良い
キャラデザ;
美術;
音響;</t>
    <rPh sb="88" eb="90">
      <t>セイセイ</t>
    </rPh>
    <rPh sb="116" eb="118">
      <t>シュウゲキ</t>
    </rPh>
    <rPh sb="123" eb="124">
      <t>ヨ</t>
    </rPh>
    <phoneticPr fontId="1"/>
  </si>
  <si>
    <t>演出;
脚本;ドラゴン退治の功績が認められ、アスル達とともに王都にやってきたカエデ。ドラゴンハンターのリーダーでもあるレイに気に入られ、家を売っているという知り合いを紹介してもらうことになる
絵コンテ;
キャラデザ;
美術;
音響;</t>
    <phoneticPr fontId="1"/>
  </si>
  <si>
    <t>演出;
脚本;念願だった自分の家を購入したカエデだが購入した家には妖精のニナも住み着いていた。ニナと友達になったり、王都でも露店を始めたりと、新しい土地での生活も順調に始まったかのように見えるカエデだったが……。。自宅代金支払い完済早すぎでは
絵コンテ;
キャラデザ;アスルが急に協力的に
美術;
音響;</t>
    <rPh sb="107" eb="109">
      <t>ジタク</t>
    </rPh>
    <rPh sb="109" eb="111">
      <t>ダイキン</t>
    </rPh>
    <rPh sb="111" eb="113">
      <t>シハラ</t>
    </rPh>
    <rPh sb="114" eb="116">
      <t>カンサイ</t>
    </rPh>
    <rPh sb="116" eb="117">
      <t>ハヤ</t>
    </rPh>
    <rPh sb="138" eb="139">
      <t>キュウ</t>
    </rPh>
    <rPh sb="140" eb="143">
      <t>キョウリョクテキ</t>
    </rPh>
    <phoneticPr fontId="1"/>
  </si>
  <si>
    <t>演出;
脚本;露店で稼いだお金を狙われ、強盗に襲われるようになったカエデ。対策として、身の安全のために奴隷を買うようにレイに進められる。奴隷にいいイメージがなく、どうしても気が進まないカエデは、しばらくは護衛を雇うことにするのだが――
絵コンテ;
キャラデザ;カルデノ造詣が良い
美術;
音響;</t>
    <rPh sb="134" eb="136">
      <t>ゾウケイ</t>
    </rPh>
    <rPh sb="137" eb="138">
      <t>ヨ</t>
    </rPh>
    <phoneticPr fontId="1"/>
  </si>
  <si>
    <t>演出;異世界転生チートだがチート能力を政治商売に特化させず異世界を拓く方向に進める観点、護衛をスパダリではなくマッチョ女子に建てる方向は観易い
脚本;狼族の奴隷、カルデノと出会ったカエデは、ハイポーションの材料を集めるために森へ向かう。カルデノの護衛もあって順調に森の奥へ進むカエデたちだが、そんな二人の前にイノシシに追われている三人組が現れる。
絵コンテ;
キャラデザ;
美術;
音響;</t>
    <rPh sb="3" eb="8">
      <t>イセカイテンセイ</t>
    </rPh>
    <rPh sb="16" eb="18">
      <t>ノウリョク</t>
    </rPh>
    <rPh sb="44" eb="46">
      <t>ゴエイ</t>
    </rPh>
    <rPh sb="59" eb="61">
      <t>ジョシ</t>
    </rPh>
    <rPh sb="62" eb="63">
      <t>タ</t>
    </rPh>
    <rPh sb="65" eb="67">
      <t>ホウコウ</t>
    </rPh>
    <rPh sb="68" eb="70">
      <t>ミヤス</t>
    </rPh>
    <phoneticPr fontId="1"/>
  </si>
  <si>
    <t>演出;
脚本;レイの依頼でハイポーションを作ることになったカエデ。一方カルデノは、レイの態度が気に入らないという。そんな中、妖精の泉を諦めきれない三兄弟に一緒に森に行ってくれないかと頼まれる。
絵コンテ;
キャラデザ;
美術;
音響;</t>
    <phoneticPr fontId="1"/>
  </si>
  <si>
    <t>演出;
脚本;妖精の泉についたと思った瞬間、ギトが魔物に飲み込まれてしまう。ギトの身を案じる間もなく魔物に襲われるカエデたち。カエデの晶石で反撃し、一度は倒したかに思われたが――？
絵コンテ;
キャラデザ;イズミの妖精のツンデレと反省と潔さが良い
美術;
音響;</t>
    <rPh sb="107" eb="109">
      <t>ヨウセイ</t>
    </rPh>
    <rPh sb="115" eb="117">
      <t>ハンセイ</t>
    </rPh>
    <rPh sb="118" eb="119">
      <t>イサギヨ</t>
    </rPh>
    <rPh sb="121" eb="122">
      <t>ヨ</t>
    </rPh>
    <phoneticPr fontId="1"/>
  </si>
  <si>
    <t>総評　69点
異世界転生チートだがチート能力を政治商売に特化させず異世界を拓く方向に進める観点、護衛をスパダリではなくマッチョ女子に建てる方向は観易い。生成AI動画時代に生成3DCGと生成的セル画の融合度合いを実験する意匠か。EDが一番高揚感がある。イズミの妖精のツンデレと反省と潔さが良い。カルデノ造詣も良い</t>
    <rPh sb="0" eb="2">
      <t>ソウヒョウ</t>
    </rPh>
    <rPh sb="5" eb="6">
      <t>テン</t>
    </rPh>
    <phoneticPr fontId="1"/>
  </si>
  <si>
    <t xml:space="preserve">演出;吸えないが吸血鬼が大鳥母を経て成長するかに観えたが、吸血鬼母で二人とも救済される、或る意味母胎回帰。絵画や幽霊、アニメ表現における虚構やピュグマリオンの創出過程など盛り込める面白要素は全て灰燼に帰し、赤子吸血鬼可愛さに矮小化された
脚本;明日は大鳥の誕生日パーティー！深夜も寝る間も惜しんでケーキを作っている月菜。いよいよ、当日。すこしはやめに月菜の家に到着した佐久間と楠木。わくわくしている二人を迎えてくれたのは、生クリームまみれの月菜だった。ケーキが作りや飾りつけなどの準備が、まだ終わっていないという。頼もしい佐久間と楠木の協力もあり、パーティーの準備は順調に進んで——。
絵コンテ;パンと真正面が多く平板、、
キャラデザ;予想通り最終回の誕生部祝いでの祝辞、思い出語りで口が発生する大鳥
美術;絵画の中でも口の無い大鳥
音響;
</t>
    <rPh sb="3" eb="4">
      <t>ス</t>
    </rPh>
    <rPh sb="8" eb="11">
      <t>キュウケツキ</t>
    </rPh>
    <rPh sb="12" eb="14">
      <t>オオトリ</t>
    </rPh>
    <rPh sb="14" eb="15">
      <t>ハハ</t>
    </rPh>
    <rPh sb="16" eb="17">
      <t>ヘ</t>
    </rPh>
    <rPh sb="18" eb="20">
      <t>セイチョウ</t>
    </rPh>
    <rPh sb="24" eb="25">
      <t>ミ</t>
    </rPh>
    <rPh sb="29" eb="32">
      <t>キュウケツキ</t>
    </rPh>
    <rPh sb="32" eb="33">
      <t>ハハ</t>
    </rPh>
    <rPh sb="34" eb="36">
      <t>フタリ</t>
    </rPh>
    <rPh sb="38" eb="40">
      <t>キュウサイ</t>
    </rPh>
    <rPh sb="44" eb="45">
      <t>ア</t>
    </rPh>
    <rPh sb="46" eb="48">
      <t>イミ</t>
    </rPh>
    <rPh sb="48" eb="50">
      <t>ボタイ</t>
    </rPh>
    <rPh sb="50" eb="52">
      <t>カイキ</t>
    </rPh>
    <rPh sb="53" eb="55">
      <t>カイガ</t>
    </rPh>
    <rPh sb="56" eb="58">
      <t>ユウレイ</t>
    </rPh>
    <rPh sb="62" eb="64">
      <t>ヒョウゲン</t>
    </rPh>
    <rPh sb="68" eb="70">
      <t>キョコウ</t>
    </rPh>
    <rPh sb="79" eb="81">
      <t>ソウシュツ</t>
    </rPh>
    <rPh sb="81" eb="83">
      <t>カテイ</t>
    </rPh>
    <rPh sb="85" eb="86">
      <t>モ</t>
    </rPh>
    <rPh sb="87" eb="88">
      <t>コ</t>
    </rPh>
    <rPh sb="90" eb="92">
      <t>オモシロ</t>
    </rPh>
    <rPh sb="92" eb="94">
      <t>ヨウソ</t>
    </rPh>
    <rPh sb="95" eb="96">
      <t>スベ</t>
    </rPh>
    <rPh sb="97" eb="99">
      <t>カイジン</t>
    </rPh>
    <rPh sb="100" eb="101">
      <t>カエ</t>
    </rPh>
    <rPh sb="103" eb="105">
      <t>アカゴ</t>
    </rPh>
    <rPh sb="105" eb="108">
      <t>キュウケツキ</t>
    </rPh>
    <rPh sb="108" eb="110">
      <t>カワイ</t>
    </rPh>
    <rPh sb="112" eb="115">
      <t>ワイショウカ</t>
    </rPh>
    <rPh sb="301" eb="304">
      <t>マショウメン</t>
    </rPh>
    <rPh sb="305" eb="306">
      <t>オオ</t>
    </rPh>
    <rPh sb="307" eb="309">
      <t>ヘイバン</t>
    </rPh>
    <rPh sb="318" eb="321">
      <t>ヨソウトオ</t>
    </rPh>
    <rPh sb="322" eb="325">
      <t>サイシュウカイ</t>
    </rPh>
    <rPh sb="326" eb="329">
      <t>タンジョウブ</t>
    </rPh>
    <rPh sb="329" eb="330">
      <t>イワ</t>
    </rPh>
    <rPh sb="333" eb="335">
      <t>シュクジ</t>
    </rPh>
    <rPh sb="336" eb="337">
      <t>オモ</t>
    </rPh>
    <rPh sb="338" eb="339">
      <t>デ</t>
    </rPh>
    <rPh sb="339" eb="340">
      <t>カタ</t>
    </rPh>
    <rPh sb="342" eb="343">
      <t>クチ</t>
    </rPh>
    <rPh sb="344" eb="346">
      <t>ハッセイ</t>
    </rPh>
    <rPh sb="348" eb="350">
      <t>オオトリ</t>
    </rPh>
    <rPh sb="354" eb="356">
      <t>カイガ</t>
    </rPh>
    <rPh sb="357" eb="358">
      <t>ナカ</t>
    </rPh>
    <rPh sb="360" eb="361">
      <t>クチ</t>
    </rPh>
    <rPh sb="362" eb="363">
      <t>ナ</t>
    </rPh>
    <rPh sb="364" eb="366">
      <t>オオトリ</t>
    </rPh>
    <phoneticPr fontId="1"/>
  </si>
  <si>
    <t>総評　75点　準ワースト
よふかしのうたを１０倍薄めてぶっ飛ばす葛藤の無さ。吸えないが吸血鬼が大鳥母を経て成長するかに観えたが、吸血鬼母で二人とも救済される、或る意味母胎回帰。絵画や幽霊、アニメ表現における虚構やピュグマリオンの創出過程など盛り込める面白要素は全て灰燼に帰し、赤子吸血鬼可愛さに矮小化された。モブ男子大鳥に母的ポジションを供与する構図は合法的ギリギリエロスだがフェミ文脈的にも重要な可能性もあった。自我の起源と性の起源をセットで考えると、モブ＝視聴者＝大鳥の唇の有無を通して食欲と性欲を問い直すフロイト理論的構造であり、性的庇護意匠を煽るヤバさもあった。月菜のちび化における人類母性化の路線よりBL,百合的吸血鬼の現代の発展性を脚本；綾奈ゆにこに期待する目的で観ていくことは可能。</t>
    <rPh sb="0" eb="2">
      <t>ソウヒョウ</t>
    </rPh>
    <rPh sb="5" eb="6">
      <t>テン</t>
    </rPh>
    <rPh sb="7" eb="8">
      <t>ジュン</t>
    </rPh>
    <rPh sb="199" eb="202">
      <t>カノウセイ</t>
    </rPh>
    <rPh sb="322" eb="324">
      <t>キャクホン</t>
    </rPh>
    <rPh sb="345" eb="347">
      <t>カノウ</t>
    </rPh>
    <phoneticPr fontId="1"/>
  </si>
  <si>
    <t>演出;サイン会目前のネガティブ反応と実際のファンとの対話の落差に泣きそうになる。EDで観たこともない夢を描ける
脚本;双見、梨田、和。それぞれの躍進を祝うため、滝沢宅でピザパーティーが開催されていた。そして時を同じく、双見のマンションでは佐藤、瑞希、塔子による裏方メンツのチキンパーティーが開催中。そこへ帰宅した双見は、『昴へ』2巻発売のサイン会の開催を知らされる。“原稿の先にいる読者”に会うため、双見は佐藤と共に、故郷の書店へと向かう――
絵コンテ;佐藤編集者の押し掛け食事会の投げやり感が巧いｗある意味縁
キャラデザ;梨田とお頭ｗ
美術;
音響;縁を象る音響が優しい</t>
    <rPh sb="6" eb="7">
      <t>カイ</t>
    </rPh>
    <rPh sb="7" eb="9">
      <t>モクゼン</t>
    </rPh>
    <rPh sb="15" eb="17">
      <t>ハンノウ</t>
    </rPh>
    <rPh sb="18" eb="20">
      <t>ジッサイ</t>
    </rPh>
    <rPh sb="26" eb="28">
      <t>タイワ</t>
    </rPh>
    <rPh sb="29" eb="31">
      <t>ラクサ</t>
    </rPh>
    <rPh sb="32" eb="33">
      <t>ナ</t>
    </rPh>
    <rPh sb="43" eb="44">
      <t>ミ</t>
    </rPh>
    <rPh sb="50" eb="51">
      <t>ユメ</t>
    </rPh>
    <rPh sb="52" eb="53">
      <t>エガ</t>
    </rPh>
    <rPh sb="227" eb="229">
      <t>サトウ</t>
    </rPh>
    <rPh sb="229" eb="232">
      <t>ヘンシュウシャ</t>
    </rPh>
    <rPh sb="233" eb="234">
      <t>オ</t>
    </rPh>
    <rPh sb="235" eb="236">
      <t>カ</t>
    </rPh>
    <rPh sb="237" eb="240">
      <t>ショクジカイ</t>
    </rPh>
    <rPh sb="241" eb="242">
      <t>ナ</t>
    </rPh>
    <rPh sb="245" eb="246">
      <t>カン</t>
    </rPh>
    <rPh sb="247" eb="248">
      <t>ウマ</t>
    </rPh>
    <rPh sb="252" eb="254">
      <t>イミ</t>
    </rPh>
    <rPh sb="254" eb="255">
      <t>エニシ</t>
    </rPh>
    <rPh sb="262" eb="263">
      <t>ナシ</t>
    </rPh>
    <rPh sb="263" eb="264">
      <t>タ</t>
    </rPh>
    <rPh sb="266" eb="267">
      <t>カシラ</t>
    </rPh>
    <rPh sb="276" eb="277">
      <t>エニシ</t>
    </rPh>
    <rPh sb="278" eb="279">
      <t>カタド</t>
    </rPh>
    <rPh sb="280" eb="282">
      <t>オンキョウ</t>
    </rPh>
    <rPh sb="283" eb="284">
      <t>ヤサ</t>
    </rPh>
    <phoneticPr fontId="1"/>
  </si>
  <si>
    <t>演出;続編希望。魔法という枷を媒介に貧乏娘の転生と時間撒き戻しは、踊り子母＝周縁同士の生贄で等価に付される。父の記憶喪失も対価となり近親相姦的愛情は失敗に。ルーカスと黒魔導士の対峙が残地される
脚本;昏睡状態になった父クロードを救うために、彼の意識の中に入ったアタナシア。意識の中でアタナシアはついに母ダイアナと再会し、幼いころから見ている“予知夢”の真実を告げられる。
絵コンテ;アタナシア姫心象風景で脅かす心理アタナシアｗ揺らめき写真と館を蹂躙する虹色の放物線のうねりが凄い
キャラデザ;父救済のちルーカスが泡に消えて旅に出る。おはだけ王の記憶の籠は破れ記憶は遥か前に戻る
美術;最後のルーカスの世界樹との対峙は諸悪の根源と源泉との対峙か
音響;</t>
    <rPh sb="3" eb="5">
      <t>ゾクヘン</t>
    </rPh>
    <rPh sb="5" eb="7">
      <t>キボウ</t>
    </rPh>
    <rPh sb="8" eb="10">
      <t>マホウ</t>
    </rPh>
    <rPh sb="13" eb="14">
      <t>カセ</t>
    </rPh>
    <rPh sb="15" eb="17">
      <t>バイカイ</t>
    </rPh>
    <rPh sb="18" eb="21">
      <t>ビンボウムスメ</t>
    </rPh>
    <rPh sb="22" eb="24">
      <t>テンセイ</t>
    </rPh>
    <rPh sb="25" eb="27">
      <t>ジカン</t>
    </rPh>
    <rPh sb="27" eb="28">
      <t>マ</t>
    </rPh>
    <rPh sb="29" eb="30">
      <t>モド</t>
    </rPh>
    <rPh sb="33" eb="34">
      <t>オド</t>
    </rPh>
    <rPh sb="35" eb="36">
      <t>コ</t>
    </rPh>
    <rPh sb="36" eb="37">
      <t>ハハ</t>
    </rPh>
    <rPh sb="38" eb="40">
      <t>シュウエン</t>
    </rPh>
    <rPh sb="40" eb="42">
      <t>ドウシ</t>
    </rPh>
    <rPh sb="43" eb="45">
      <t>イケニエ</t>
    </rPh>
    <rPh sb="46" eb="48">
      <t>トウカ</t>
    </rPh>
    <rPh sb="49" eb="50">
      <t>フ</t>
    </rPh>
    <rPh sb="54" eb="55">
      <t>チチ</t>
    </rPh>
    <rPh sb="56" eb="60">
      <t>キオクソウシツ</t>
    </rPh>
    <rPh sb="61" eb="63">
      <t>タイカ</t>
    </rPh>
    <rPh sb="66" eb="70">
      <t>キンシンソウカン</t>
    </rPh>
    <rPh sb="70" eb="71">
      <t>テキ</t>
    </rPh>
    <rPh sb="71" eb="73">
      <t>アイジョウ</t>
    </rPh>
    <rPh sb="74" eb="76">
      <t>シッパイ</t>
    </rPh>
    <rPh sb="83" eb="87">
      <t>クロマドウシ</t>
    </rPh>
    <rPh sb="88" eb="90">
      <t>タイジ</t>
    </rPh>
    <rPh sb="91" eb="93">
      <t>ザンチ</t>
    </rPh>
    <rPh sb="196" eb="197">
      <t>ヒメ</t>
    </rPh>
    <rPh sb="197" eb="199">
      <t>シンショウ</t>
    </rPh>
    <rPh sb="199" eb="201">
      <t>フウケイ</t>
    </rPh>
    <rPh sb="202" eb="203">
      <t>オビヤ</t>
    </rPh>
    <rPh sb="205" eb="207">
      <t>シンリ</t>
    </rPh>
    <rPh sb="213" eb="214">
      <t>ユ</t>
    </rPh>
    <rPh sb="217" eb="219">
      <t>シャシン</t>
    </rPh>
    <rPh sb="220" eb="221">
      <t>ヤカタ</t>
    </rPh>
    <rPh sb="222" eb="224">
      <t>ジュウリン</t>
    </rPh>
    <rPh sb="226" eb="228">
      <t>ニジイロ</t>
    </rPh>
    <rPh sb="229" eb="232">
      <t>ホウブツセン</t>
    </rPh>
    <rPh sb="237" eb="238">
      <t>スゴ</t>
    </rPh>
    <rPh sb="246" eb="247">
      <t>チチ</t>
    </rPh>
    <rPh sb="247" eb="249">
      <t>キュウサイ</t>
    </rPh>
    <rPh sb="256" eb="257">
      <t>アワ</t>
    </rPh>
    <rPh sb="258" eb="259">
      <t>キ</t>
    </rPh>
    <rPh sb="261" eb="262">
      <t>タビ</t>
    </rPh>
    <rPh sb="263" eb="264">
      <t>デ</t>
    </rPh>
    <rPh sb="270" eb="271">
      <t>オウ</t>
    </rPh>
    <rPh sb="272" eb="274">
      <t>キオク</t>
    </rPh>
    <rPh sb="275" eb="276">
      <t>カゴ</t>
    </rPh>
    <rPh sb="277" eb="278">
      <t>ヤブ</t>
    </rPh>
    <rPh sb="279" eb="281">
      <t>キオク</t>
    </rPh>
    <rPh sb="282" eb="283">
      <t>ハル</t>
    </rPh>
    <rPh sb="284" eb="285">
      <t>マエ</t>
    </rPh>
    <rPh sb="286" eb="287">
      <t>モド</t>
    </rPh>
    <rPh sb="292" eb="294">
      <t>サイゴ</t>
    </rPh>
    <rPh sb="300" eb="303">
      <t>セカイジュ</t>
    </rPh>
    <rPh sb="305" eb="307">
      <t>タイジ</t>
    </rPh>
    <rPh sb="308" eb="310">
      <t>ショアク</t>
    </rPh>
    <rPh sb="311" eb="313">
      <t>コンゲン</t>
    </rPh>
    <rPh sb="314" eb="316">
      <t>ゲンセン</t>
    </rPh>
    <rPh sb="318" eb="320">
      <t>タイジ</t>
    </rPh>
    <phoneticPr fontId="1"/>
  </si>
  <si>
    <t>演出;導線設計と画面搖動のアニメ的快楽と、暴力装置の快楽に逃げないバランスが絶妙過ぎる
脚本;クエスト「レベル45の壁」で、討伐ターゲットの近くにテレポートしたシャオヘイたち。そこには高レベルプレイヤーが集まっていた。厳しい戦いを強いられながらも、シャオヘイとアゲンの実力で状況を打開していく。しかし今度はレベル100を超えるプレイヤーが現れ...。
絵コンテ;レベル100越え包囲網線の円陣までの殺陣が凄すぎる。デフォルメでここまで刮目させる緊張感がやばい。画コンテ設計と運営力は2025秋アニメで頭二つ抜けている
キャラデザ;師匠登場による防御失敗説教も良い塩梅
美術;
音響;</t>
    <rPh sb="3" eb="7">
      <t>ドウセンセッケイ</t>
    </rPh>
    <rPh sb="8" eb="10">
      <t>ガメン</t>
    </rPh>
    <rPh sb="10" eb="12">
      <t>ヨウドウ</t>
    </rPh>
    <rPh sb="16" eb="17">
      <t>テキ</t>
    </rPh>
    <rPh sb="17" eb="19">
      <t>カイラク</t>
    </rPh>
    <rPh sb="21" eb="25">
      <t>ボウリョクソウチ</t>
    </rPh>
    <rPh sb="26" eb="28">
      <t>カイラク</t>
    </rPh>
    <rPh sb="29" eb="30">
      <t>ニ</t>
    </rPh>
    <rPh sb="38" eb="40">
      <t>ゼツミョウ</t>
    </rPh>
    <rPh sb="40" eb="41">
      <t>ス</t>
    </rPh>
    <rPh sb="187" eb="188">
      <t>コ</t>
    </rPh>
    <rPh sb="189" eb="193">
      <t>ホウイモウセン</t>
    </rPh>
    <rPh sb="194" eb="196">
      <t>エンジン</t>
    </rPh>
    <rPh sb="199" eb="201">
      <t>タテ</t>
    </rPh>
    <rPh sb="202" eb="203">
      <t>スゴ</t>
    </rPh>
    <rPh sb="217" eb="219">
      <t>カツモク</t>
    </rPh>
    <rPh sb="222" eb="225">
      <t>キンチョウカン</t>
    </rPh>
    <rPh sb="230" eb="231">
      <t>エ</t>
    </rPh>
    <rPh sb="234" eb="236">
      <t>セッケイ</t>
    </rPh>
    <rPh sb="237" eb="239">
      <t>ウンエイ</t>
    </rPh>
    <rPh sb="239" eb="240">
      <t>チカラ</t>
    </rPh>
    <rPh sb="245" eb="246">
      <t>アキ</t>
    </rPh>
    <rPh sb="250" eb="252">
      <t>アタマフタ</t>
    </rPh>
    <rPh sb="253" eb="254">
      <t>ヌ</t>
    </rPh>
    <rPh sb="265" eb="267">
      <t>シショウ</t>
    </rPh>
    <rPh sb="267" eb="269">
      <t>トウジョウ</t>
    </rPh>
    <rPh sb="272" eb="274">
      <t>ボウギョ</t>
    </rPh>
    <rPh sb="274" eb="276">
      <t>シッパイ</t>
    </rPh>
    <rPh sb="276" eb="278">
      <t>セッキョウ</t>
    </rPh>
    <rPh sb="279" eb="280">
      <t>ヨ</t>
    </rPh>
    <rPh sb="281" eb="283">
      <t>アンバイ</t>
    </rPh>
    <phoneticPr fontId="1"/>
  </si>
  <si>
    <t>総評　90点　ベスト
導線設計と画面搖動のアニメ的快楽と、暴力装置の快楽に逃げないバランスが絶妙に過ぎる。画面遷移のデフォルメと空間の接続の絵コンテが凄まじく、特に13話ではレベル100越え包囲網線の円陣までの殺陣が凄すぎる。デフォルメでここまで刮目させる緊張感がやばい。画コンテ設計と運営力は2025秋アニメで頭二つ抜けている。
11話以降は妖精ゲームだがHUNTER×HUNTERのグリードアイランド設計でもある。現実との連動性はPK制限をかける倫理観の実践でもある。序盤においても、となりのトトロ的導入×千と千尋的幽体群が画面を鮮やかにポップにするが、寧ろジブリの想像力が自然主義×中華(白女伝等)を踏まえると大陸側の換骨奪胎でもある。
デフォルメキャラの織りなす縦横無尽のアクションと生物的特徴を捉えた面白い仕草が巧く、アニメの要素を考え直す。単純に目紛しく鮮やかのみならず遊び心を随所に仕込むのは、ドラゴンボール初期に象徴されるような、冒険活劇における何かであり、バトルもの少年漫画に失われつつある玩具性意匠かもしれない</t>
    <rPh sb="0" eb="2">
      <t>ソウヒョウ</t>
    </rPh>
    <rPh sb="5" eb="6">
      <t>テン</t>
    </rPh>
    <rPh sb="70" eb="71">
      <t>エ</t>
    </rPh>
    <rPh sb="75" eb="76">
      <t>スサ</t>
    </rPh>
    <rPh sb="80" eb="81">
      <t>トク</t>
    </rPh>
    <rPh sb="84" eb="85">
      <t>ワ</t>
    </rPh>
    <rPh sb="168" eb="169">
      <t>ワ</t>
    </rPh>
    <rPh sb="169" eb="171">
      <t>イコウ</t>
    </rPh>
    <rPh sb="236" eb="238">
      <t>ジョバン</t>
    </rPh>
    <phoneticPr fontId="1"/>
  </si>
  <si>
    <t>総評　93.7点　ベスト
人狼ゲーム理論に興味なくとも、会話劇だけでも楽しめる、絶妙なクオリティのバランス。会話の緩急、幕引き、不穏感、音楽の全てが統合的で飽きないのは花田十輝の巧。納谷僚介による会話劇とデジタルな不安感の煽動的な音響も良い。どれも面白いが、6，8，9，10､11話が凄い。特に11話は繰り返す虚構空間で虚構かつ模倣の自分を虚構化する空虚さと物悲しさが良く映える芸術的仕上がり。認知の上に成り立つ虚構は認知により現実に成り代わる。揺らめく宇宙空間の窓際が精神の万華鏡でもある。
銀の鍵のメリットと次々増加する参加者が謎を深めるが。。終盤のグランドフィナーレをしっかり見極めたい。胸糞悪くないイカゲーム感を期待したい。</t>
    <rPh sb="7" eb="8">
      <t>テン</t>
    </rPh>
    <rPh sb="13" eb="15">
      <t>ジンロウ</t>
    </rPh>
    <rPh sb="18" eb="20">
      <t>リロン</t>
    </rPh>
    <rPh sb="21" eb="23">
      <t>キョウミ</t>
    </rPh>
    <rPh sb="28" eb="31">
      <t>カイワゲキ</t>
    </rPh>
    <rPh sb="35" eb="36">
      <t>タノ</t>
    </rPh>
    <rPh sb="40" eb="42">
      <t>ゼツミョウ</t>
    </rPh>
    <rPh sb="84" eb="86">
      <t>ハナダ</t>
    </rPh>
    <rPh sb="86" eb="87">
      <t>ジュウ</t>
    </rPh>
    <rPh sb="87" eb="88">
      <t>カガヤ</t>
    </rPh>
    <rPh sb="89" eb="90">
      <t>タクミ</t>
    </rPh>
    <rPh sb="113" eb="114">
      <t>テキ</t>
    </rPh>
    <rPh sb="115" eb="117">
      <t>オンキョウ</t>
    </rPh>
    <rPh sb="118" eb="119">
      <t>ヨ</t>
    </rPh>
    <rPh sb="124" eb="126">
      <t>オモシロ</t>
    </rPh>
    <rPh sb="140" eb="141">
      <t>ワ</t>
    </rPh>
    <rPh sb="142" eb="143">
      <t>スゴ</t>
    </rPh>
    <rPh sb="145" eb="146">
      <t>トク</t>
    </rPh>
    <rPh sb="149" eb="150">
      <t>ワ</t>
    </rPh>
    <phoneticPr fontId="1"/>
  </si>
  <si>
    <t>総評77.5点　
貧乏少女のピュグマリオン化願望とピュグマリオンを求める王子のロマンスはギャグと記憶で関係性を虚構で仕上げる。最期までメイドかつ花嫁の日常は良いが漫画表現に阿り過ぎた予算不足の可哀想な印象
演出;解毒剤を口づけるマリーの喪失と責任の覚悟は良い
脚本;アーサーの記憶を取り戻すため、メイナード邸へと侵入したマリー。解毒剤を探すために変装して屋敷内を捜索する。ノアと、メイナードを説得しようと体を張ってくれたイザベルのおかげで、無事に解毒剤を手に入れたマリー。しかし、この薬を飲ませるということは、自分が人間だとバレてしまい、もう二度と屋敷には戻れなくなる…ということ。それでも「これでようやく真実が言える。さようならを言うことができる」と安堵した顔で、マリーはゼテス邸へと走るのであった。
絵コンテ;折角の屋敷探索と大立ち回りが止め絵の多用と説明台詞で紙芝居的で残念。一枚絵の夕日が髄一
キャラデザ;マリー２号びえん劇推し
美術;
音響;</t>
    <phoneticPr fontId="1"/>
  </si>
  <si>
    <t>総評77.5点　
貧乏少女のピュグマリオン化願望とピュグマリオンを求める王子のロマンスはギャグと記憶で関係性を虚構で仕上げる。最期までメイドかつ花嫁の日常は良いが漫画表現に阿り過ぎた予算不足の可哀想な印象。
最終話では折角の屋敷探索と大立ち回りが止め絵の多用と説明台詞で紙芝居的で残念。一枚絵の夕日が髄一。1話が一番良い。
マリー２号びえんする最終回は2号劇推しである</t>
    <rPh sb="104" eb="107">
      <t>サイシュウワ</t>
    </rPh>
    <rPh sb="154" eb="155">
      <t>ワ</t>
    </rPh>
    <rPh sb="156" eb="158">
      <t>イチバン</t>
    </rPh>
    <rPh sb="158" eb="159">
      <t>ヨ</t>
    </rPh>
    <rPh sb="172" eb="175">
      <t>サイシュウカイ</t>
    </rPh>
    <rPh sb="177" eb="178">
      <t>ゴウ</t>
    </rPh>
    <phoneticPr fontId="1"/>
  </si>
  <si>
    <t>総評　72.9点
2クール掛けて凄まじいグラフィティーと引き換えにテンポと人物造詣と脚本をおざなりにした結果が辛い。テーマ的にはゴミと必要物の転換、価値転倒、要否を問い直すチャンスがあった。アモ救出が3クール目か。
OPはグラフィティの極彩色と緻密な模様を背後に多士済々の面々が映える。ルドとアモ、ボスとの対決が明確に
EDはバーコード状に切り替わる敵味方の境界が烏の羽ばたきと廃棄物の重畳に演出される</t>
    <rPh sb="0" eb="2">
      <t>ソウヒョウ</t>
    </rPh>
    <rPh sb="7" eb="8">
      <t>テン</t>
    </rPh>
    <phoneticPr fontId="1"/>
  </si>
  <si>
    <t>総評　93.0点　ベスト
命を懸けるコスプレ。パロディとパスティッシュとナンセンスが過剰な無意味を意味化する。技と根性が絡みつき、ロマンスを超越した自己の虚構化、自己推しが顕現する可能性がある。丁寧で重厚な殺陣描写は合間の無意味な虚構への没入愛と対照化される。
何物かになりたい願望はコスプレと極道と等価の価値。変人の負の側面が虚構に逆襲する。ガチ目のプロレス発生原典の現代版にも観え、レトロと現在の交錯するライデンフィルムの仕事が素晴らしい。仮面ライダーのジェンダー観に時代が追い付く印象でもある。弱者男性と強者女性社会人であり常に女性が強い。
そもそも仮面ライダーはスパイダーマン的日本思想の読み替えであり、改造人間は善悪の狭間の存在で或る意味虚構が現実を侵食する現代的寓意。だがお面的ごっこライダーの射程距離を考える。ショッカーが無敵の人である。
山口貴之の音響、TeddyLoid、松崎しげるOPのコミカルさが悪も正義も相対化する。</t>
    <rPh sb="0" eb="2">
      <t>ソウヒョウ</t>
    </rPh>
    <rPh sb="7" eb="8">
      <t>テン</t>
    </rPh>
    <rPh sb="90" eb="93">
      <t>カノウセイ</t>
    </rPh>
    <rPh sb="243" eb="245">
      <t>インショウ</t>
    </rPh>
    <rPh sb="265" eb="266">
      <t>ツネ</t>
    </rPh>
    <rPh sb="267" eb="269">
      <t>ジョセイ</t>
    </rPh>
    <rPh sb="270" eb="271">
      <t>ツヨ</t>
    </rPh>
    <rPh sb="395" eb="397">
      <t>マツザキ</t>
    </rPh>
    <phoneticPr fontId="1"/>
  </si>
  <si>
    <t>総評　65点　準ワースト
見苦しさが凄い序盤から、デフォルメの巧い活用など、徐々に良くなる。小日向彩羽:鈴代紗弓がしっかりウザいがぼざろ虹香×だんじょるにみえる。ましろはリゼロのラム風味であり、この設定に順応するかが分水嶺。彩羽のちゃらけ演技の声優が変わるのが残念。技巧に突っ込むのか人間関係ギャグでやり切るのかリソース配分をバランスする必要があった。最終的にはゲーム制作より集団関係の維持に集中したことでゲームが置いてけぼりに、、</t>
    <rPh sb="0" eb="2">
      <t>ソウヒョウ</t>
    </rPh>
    <rPh sb="5" eb="6">
      <t>テン</t>
    </rPh>
    <rPh sb="7" eb="8">
      <t>ジュン</t>
    </rPh>
    <rPh sb="13" eb="15">
      <t>ミグル</t>
    </rPh>
    <rPh sb="18" eb="19">
      <t>スゴ</t>
    </rPh>
    <rPh sb="20" eb="22">
      <t>ジョバン</t>
    </rPh>
    <rPh sb="31" eb="32">
      <t>ウマ</t>
    </rPh>
    <rPh sb="33" eb="35">
      <t>カツヨウ</t>
    </rPh>
    <rPh sb="38" eb="40">
      <t>ジョジョ</t>
    </rPh>
    <rPh sb="41" eb="42">
      <t>ヨ</t>
    </rPh>
    <rPh sb="99" eb="101">
      <t>セッテイ</t>
    </rPh>
    <rPh sb="102" eb="104">
      <t>ジュンノウ</t>
    </rPh>
    <rPh sb="108" eb="111">
      <t>ブンスイレイ</t>
    </rPh>
    <rPh sb="133" eb="135">
      <t>ギコウ</t>
    </rPh>
    <rPh sb="136" eb="137">
      <t>ツ</t>
    </rPh>
    <rPh sb="138" eb="139">
      <t>コ</t>
    </rPh>
    <rPh sb="142" eb="144">
      <t>ニンゲン</t>
    </rPh>
    <rPh sb="144" eb="146">
      <t>カンケイ</t>
    </rPh>
    <rPh sb="152" eb="153">
      <t>キ</t>
    </rPh>
    <rPh sb="160" eb="162">
      <t>ハイブン</t>
    </rPh>
    <rPh sb="169" eb="171">
      <t>ヒツヨウ</t>
    </rPh>
    <rPh sb="176" eb="179">
      <t>サイシュウテキ</t>
    </rPh>
    <phoneticPr fontId="1"/>
  </si>
  <si>
    <t>総評　65点　ワースト
被差別者の人間を多様な種族がいたぶる構造で、復讐者が最強化してチート復讐する。奴隷メイド量産で感謝されながら世界征服への反転構造が屑構造.差別主義者が卑屈な表情を示す下りが非常に丁寧で魔法詠唱含めクオリティは高め。
差別撤廃を唱えながら量産奴隷に感謝させつつ復讐遂行で人間独立運動進めるのは差別の再生産。
エルフ女王国の9～12話の意匠は見応えはあるが、果てしなき〜よろしく結論ありきなので内実の充足が欲しい。せめて全員復讐は果たしたい</t>
    <rPh sb="0" eb="2">
      <t>ソウヒョウ</t>
    </rPh>
    <rPh sb="5" eb="6">
      <t>テン</t>
    </rPh>
    <rPh sb="12" eb="15">
      <t>ヒサベツ</t>
    </rPh>
    <rPh sb="15" eb="16">
      <t>シャ</t>
    </rPh>
    <rPh sb="17" eb="19">
      <t>ニンゲン</t>
    </rPh>
    <rPh sb="20" eb="22">
      <t>タヨウ</t>
    </rPh>
    <rPh sb="23" eb="25">
      <t>シュゾク</t>
    </rPh>
    <rPh sb="30" eb="32">
      <t>コウゾウ</t>
    </rPh>
    <rPh sb="34" eb="37">
      <t>フクシュウシャ</t>
    </rPh>
    <rPh sb="38" eb="40">
      <t>サイキョウ</t>
    </rPh>
    <rPh sb="40" eb="41">
      <t>カ</t>
    </rPh>
    <rPh sb="46" eb="48">
      <t>フクシュウ</t>
    </rPh>
    <rPh sb="51" eb="53">
      <t>ドレイ</t>
    </rPh>
    <rPh sb="56" eb="58">
      <t>リョウサン</t>
    </rPh>
    <rPh sb="59" eb="61">
      <t>カンシャ</t>
    </rPh>
    <rPh sb="66" eb="70">
      <t>セカイセイフク</t>
    </rPh>
    <rPh sb="72" eb="74">
      <t>ハンテン</t>
    </rPh>
    <rPh sb="74" eb="76">
      <t>コウゾウ</t>
    </rPh>
    <rPh sb="77" eb="78">
      <t>クズ</t>
    </rPh>
    <rPh sb="78" eb="80">
      <t>コウゾウ</t>
    </rPh>
    <rPh sb="220" eb="222">
      <t>ゼンイン</t>
    </rPh>
    <rPh sb="222" eb="224">
      <t>フクシュウ</t>
    </rPh>
    <rPh sb="225" eb="226">
      <t>ハ</t>
    </rPh>
    <phoneticPr fontId="1"/>
  </si>
  <si>
    <r>
      <t>総評　</t>
    </r>
    <r>
      <rPr>
        <sz val="11"/>
        <color theme="1"/>
        <rFont val="Segoe UI Symbol"/>
        <family val="2"/>
      </rPr>
      <t>8</t>
    </r>
    <r>
      <rPr>
        <sz val="11"/>
        <color theme="1"/>
        <rFont val="游ゴシック"/>
        <family val="2"/>
        <charset val="128"/>
      </rPr>
      <t>5点　次点ベスト</t>
    </r>
    <r>
      <rPr>
        <sz val="11"/>
        <color theme="1"/>
        <rFont val="游ゴシック"/>
        <family val="2"/>
        <charset val="128"/>
        <scheme val="minor"/>
      </rPr>
      <t xml:space="preserve">
前半は丁寧で綺麗な殺陣が映えるウィッチウォッチ。逆風評被害がサイコパス主人公と虚構空間で巧みな音響に乗せて重層化される。ロボットダンスの一芸が仕上げを魅せる。17話の画コンテが秀逸でクライの台詞と反比例する情景構図が巧い。24話の虚構空間で虚構設定と思考の反転が変態的ギャグのご都合展開も強引に正当化する不思議も魅力的</t>
    </r>
    <rPh sb="0" eb="2">
      <t>ソウヒョウ</t>
    </rPh>
    <rPh sb="5" eb="6">
      <t>テン</t>
    </rPh>
    <rPh sb="7" eb="9">
      <t>ジテン</t>
    </rPh>
    <rPh sb="13" eb="15">
      <t>ゼンハン</t>
    </rPh>
    <rPh sb="16" eb="18">
      <t>テイネイ</t>
    </rPh>
    <rPh sb="19" eb="21">
      <t>キレイ</t>
    </rPh>
    <rPh sb="22" eb="24">
      <t>タテ</t>
    </rPh>
    <rPh sb="25" eb="26">
      <t>ハ</t>
    </rPh>
    <rPh sb="37" eb="42">
      <t>ギャクフウヒョウヒガイ</t>
    </rPh>
    <rPh sb="48" eb="51">
      <t>シュジンコウ</t>
    </rPh>
    <rPh sb="52" eb="56">
      <t>キョコウクウカン</t>
    </rPh>
    <rPh sb="57" eb="58">
      <t>タク</t>
    </rPh>
    <rPh sb="60" eb="62">
      <t>オンキョウ</t>
    </rPh>
    <rPh sb="63" eb="64">
      <t>ノ</t>
    </rPh>
    <rPh sb="66" eb="69">
      <t>ジュウソウカ</t>
    </rPh>
    <rPh sb="81" eb="83">
      <t>イチゲイ</t>
    </rPh>
    <rPh sb="84" eb="86">
      <t>シア</t>
    </rPh>
    <rPh sb="88" eb="89">
      <t>ミ</t>
    </rPh>
    <rPh sb="94" eb="95">
      <t>ワ</t>
    </rPh>
    <rPh sb="96" eb="97">
      <t>エ</t>
    </rPh>
    <rPh sb="101" eb="103">
      <t>シュウイツ</t>
    </rPh>
    <rPh sb="126" eb="127">
      <t>ワ</t>
    </rPh>
    <rPh sb="169" eb="172">
      <t>ミリョクテキ</t>
    </rPh>
    <phoneticPr fontId="1"/>
  </si>
  <si>
    <t>総評　86.2点　次点ベスト
続編希望。魔法という枷を媒介に貧乏娘の転生と時間撒き戻しは、踊り子母＝周縁同士の生贄で等価に付される。父の記憶喪失も対価となり近親相姦的愛情は失敗に。中華文化における黒エレクトラコンプレックスを考える契機でもある。三宅香帆「娘が母を殺すには？」参照必要。90后の80后への復讐構造も。中華圏におけるギリシア的エロス理解を観るおはだけ父造詣も興味深い。
美術が凄まじい。特に11話は最強中華スパダリの神回で目の保養。アタナシア、侯爵、ジェニット、正装、内装、色調センスが凄すぎてガラス工芸の様相。アタナシアの魔法舞踏も素晴らしい。輝くアタナシアの影で青色に沈むジェニットも対比される</t>
    <rPh sb="0" eb="2">
      <t>ソウヒョウ</t>
    </rPh>
    <rPh sb="7" eb="8">
      <t>テン</t>
    </rPh>
    <rPh sb="115" eb="117">
      <t>ケイキ</t>
    </rPh>
    <rPh sb="185" eb="188">
      <t>キョウミフカ</t>
    </rPh>
    <rPh sb="191" eb="193">
      <t>ビジュツ</t>
    </rPh>
    <rPh sb="194" eb="195">
      <t>スサ</t>
    </rPh>
    <rPh sb="199" eb="200">
      <t>トク</t>
    </rPh>
    <rPh sb="203" eb="204">
      <t>ワ</t>
    </rPh>
    <phoneticPr fontId="1"/>
  </si>
  <si>
    <t>総評　85点　次点ベスト
シスターフッドの関係性を丁寧に紡ぎ仕事とファンが立ち上がる描写が愛しい。特に3，4話は必見。泣きそう
漫画家、編集者、営業、書店と、重版出来はカタルシス高過ぎるが、それぞれの現場で応援、芸術の成果への結実に伴奏する人間の様相が逞しく泣ける。双見先生の応報が得難い</t>
    <rPh sb="0" eb="2">
      <t>ソウヒョウ</t>
    </rPh>
    <rPh sb="5" eb="6">
      <t>テン</t>
    </rPh>
    <rPh sb="21" eb="24">
      <t>カンケイセイ</t>
    </rPh>
    <rPh sb="25" eb="27">
      <t>テイネイ</t>
    </rPh>
    <rPh sb="28" eb="29">
      <t>ツム</t>
    </rPh>
    <rPh sb="30" eb="32">
      <t>シゴト</t>
    </rPh>
    <rPh sb="37" eb="38">
      <t>タ</t>
    </rPh>
    <rPh sb="39" eb="40">
      <t>ア</t>
    </rPh>
    <rPh sb="42" eb="44">
      <t>ビョウシャ</t>
    </rPh>
    <rPh sb="45" eb="46">
      <t>イト</t>
    </rPh>
    <rPh sb="49" eb="50">
      <t>トク</t>
    </rPh>
    <rPh sb="54" eb="55">
      <t>ワ</t>
    </rPh>
    <rPh sb="56" eb="58">
      <t>ヒッケン</t>
    </rPh>
    <rPh sb="135" eb="137">
      <t>センセイ</t>
    </rPh>
    <phoneticPr fontId="1"/>
  </si>
  <si>
    <t>総評87.9点　次点ベスト
ロイド過去篇、バスジャック篇、ウィーラー争奪戦を日常回に差し込む構造が全体の緊張感を定期的に上げる良い構造。特にバスジャック事件周りは遠藤達哉のキャラデザの秀逸さを噛締める。エスパー能力をメモの投げ合いでコントする面白さ、アーニャ作戦兼妄想の薄い画面構成がギャグにマッチして良い。ダミアンの卑屈さと反骨心がアーニャとの掛け合いで撥ね、人間爆弾として等価される構造も面白い。個人的には46 話はダミアン・デズモンド激マブ回。ダミアン母の捩れた息子と夫への欲望が視覚的にも豊なで複雑性がある</t>
    <rPh sb="0" eb="2">
      <t>ソウヒョウ</t>
    </rPh>
    <rPh sb="6" eb="7">
      <t>テン</t>
    </rPh>
    <rPh sb="17" eb="20">
      <t>カコヘン</t>
    </rPh>
    <rPh sb="27" eb="28">
      <t>ヘン</t>
    </rPh>
    <rPh sb="34" eb="37">
      <t>ソウダツセン</t>
    </rPh>
    <rPh sb="38" eb="41">
      <t>ニチジョウカイ</t>
    </rPh>
    <rPh sb="42" eb="43">
      <t>サ</t>
    </rPh>
    <rPh sb="44" eb="45">
      <t>コ</t>
    </rPh>
    <rPh sb="46" eb="48">
      <t>コウゾウ</t>
    </rPh>
    <rPh sb="49" eb="51">
      <t>ゼンタイ</t>
    </rPh>
    <rPh sb="52" eb="55">
      <t>キンチョウカン</t>
    </rPh>
    <rPh sb="56" eb="59">
      <t>テイキテキ</t>
    </rPh>
    <rPh sb="60" eb="61">
      <t>ア</t>
    </rPh>
    <rPh sb="63" eb="64">
      <t>ヨ</t>
    </rPh>
    <rPh sb="65" eb="67">
      <t>コウゾウ</t>
    </rPh>
    <rPh sb="68" eb="69">
      <t>トク</t>
    </rPh>
    <rPh sb="76" eb="78">
      <t>ジケン</t>
    </rPh>
    <rPh sb="78" eb="79">
      <t>マワ</t>
    </rPh>
    <rPh sb="200" eb="203">
      <t>コジンテキ</t>
    </rPh>
    <rPh sb="220" eb="221">
      <t>ゲキ</t>
    </rPh>
    <phoneticPr fontId="1"/>
  </si>
  <si>
    <t>総評　77.2点　準ワースト
劣化SPY×FAMILYだが、ギャグの掘り下げが面白い。永久のユウグレ、spy×family、アルマちゃんで今期擬似家族ツアー。人造AIアルマとスズメ、エンジの家族計画。
アルマの冒頭の飛行アクションの流麗さ等序盤に対して徐々に絵コンテが崩れるのが愛嬌。デフォルメでコントするスズメとエンジ造詣が良い。7話については、ＪＫコスプレと双頭の鷲的アルマとマキナのグロさはピュグマリオンを突っ込む可能性を感じて良く、寧ろアンパンマンにおけるピュグマリオンの可能性も照らし返すか。最終回で、右顧左眄を経ての株式会社アルマの結成と通学は泣ける</t>
    <rPh sb="0" eb="2">
      <t>ソウヒョウ</t>
    </rPh>
    <rPh sb="7" eb="8">
      <t>テン</t>
    </rPh>
    <rPh sb="9" eb="10">
      <t>ジュン</t>
    </rPh>
    <rPh sb="15" eb="17">
      <t>レッカ</t>
    </rPh>
    <rPh sb="119" eb="120">
      <t>ナド</t>
    </rPh>
    <rPh sb="120" eb="122">
      <t>ジョバン</t>
    </rPh>
    <rPh sb="123" eb="124">
      <t>タイ</t>
    </rPh>
    <rPh sb="126" eb="128">
      <t>ジョジョ</t>
    </rPh>
    <rPh sb="129" eb="130">
      <t>エ</t>
    </rPh>
    <rPh sb="134" eb="135">
      <t>クズ</t>
    </rPh>
    <rPh sb="139" eb="141">
      <t>アイキョウ</t>
    </rPh>
    <rPh sb="167" eb="168">
      <t>ワ</t>
    </rPh>
    <rPh sb="251" eb="254">
      <t>サイシュウカイ</t>
    </rPh>
    <phoneticPr fontId="1"/>
  </si>
  <si>
    <t>総評　70点　準ワースト
黒指輪×温泉×ベッド×キス×乳の盥回しだが、美術と静的場面の絵コンテが異常なハイクオリティで刮目。水種族の宮殿、崖、滝、深淵王の瓦礫場、、息を飲む。
アニメーターがエロ原画を量産する生産性を考えてしまう
異世界の性的観念のグロさは現実の乖離の照返しでもあるか</t>
    <rPh sb="0" eb="2">
      <t>ソウヒョウ</t>
    </rPh>
    <rPh sb="5" eb="6">
      <t>テン</t>
    </rPh>
    <rPh sb="7" eb="8">
      <t>ジュン</t>
    </rPh>
    <phoneticPr fontId="1"/>
  </si>
  <si>
    <t>演出;王道だか凄く良い。
噛み合い辛かった楽曲と殺陣が丁寧なコンテと造詣で絡み合う。
リュコスのシールドアーマーとシナプス的飛び道具、躱わして進むkyo、薙ぎ払うセイレーン、歌姫の凪の連携が良い。セイレーンの血塗れもいいフック。1話以来の良さで凝視した。
脚本;次なる「ミラージュ」発生地は、キョウヤの故郷・青森だった。人口の少ない土地で不利を強いられる「SI-VIS」。全国へのライブ中継でイデアを集めようと奮闘するが、リュコスの猛攻に追い詰められていく。「SI-VIS」、逆転の一手は……!?ゼノス達の同族殺し禁じに悩むリュコス
絵コンテ;二人の想いを重ねて最強になるリュコスの影と光、ミラージュを操るクリュオス
キャラデザ;
美術;
音響;</t>
    <rPh sb="251" eb="252">
      <t>タチ</t>
    </rPh>
    <rPh sb="253" eb="255">
      <t>ドウゾク</t>
    </rPh>
    <rPh sb="255" eb="256">
      <t>コロ</t>
    </rPh>
    <rPh sb="257" eb="258">
      <t>キン</t>
    </rPh>
    <rPh sb="260" eb="261">
      <t>ナヤ</t>
    </rPh>
    <rPh sb="272" eb="274">
      <t>フタリ</t>
    </rPh>
    <rPh sb="275" eb="276">
      <t>オモ</t>
    </rPh>
    <rPh sb="278" eb="279">
      <t>カサ</t>
    </rPh>
    <rPh sb="281" eb="283">
      <t>サイキョウ</t>
    </rPh>
    <rPh sb="291" eb="292">
      <t>カゲ</t>
    </rPh>
    <rPh sb="293" eb="294">
      <t>ヒカリ</t>
    </rPh>
    <rPh sb="301" eb="302">
      <t>アヤツ</t>
    </rPh>
    <phoneticPr fontId="1"/>
  </si>
  <si>
    <t>総評　79.1点　惜敗
丸戸史明脚本だが原作、アーティスト原型に寄せ過ぎたか。神椿市建設中の二の舞を危惧。1話以降、基本的に演出と画コンテと人物造詣と音響が噛み合わない。その分12話は王道だか凄く良い。
噛み合い辛かった楽曲と殺陣が丁寧なコンテと造詣で絡み合う。
リュコスのシールドアーマーとシナプス的飛び道具、躱わして進むkyo、薙ぎ払うセイレーン、歌姫の凪の連携が良い。セイレーンの血塗れもいいフッく。令和でマクロスをダンスと男女ユニットで読み替えるが、凪の夕焼け涙に聖性を観てしまう危機感がある。
個人的にはμが好き</t>
    <rPh sb="0" eb="2">
      <t>ソウヒョウ</t>
    </rPh>
    <rPh sb="7" eb="8">
      <t>テン</t>
    </rPh>
    <rPh sb="9" eb="11">
      <t>セキハイ</t>
    </rPh>
    <rPh sb="16" eb="18">
      <t>キャクホン</t>
    </rPh>
    <rPh sb="20" eb="22">
      <t>ゲンサク</t>
    </rPh>
    <rPh sb="29" eb="31">
      <t>ゲンケイ</t>
    </rPh>
    <rPh sb="32" eb="33">
      <t>ヨ</t>
    </rPh>
    <rPh sb="34" eb="35">
      <t>ス</t>
    </rPh>
    <rPh sb="39" eb="42">
      <t>カミツバキシ</t>
    </rPh>
    <rPh sb="42" eb="44">
      <t>ケンセツ</t>
    </rPh>
    <rPh sb="44" eb="45">
      <t>チュウ</t>
    </rPh>
    <rPh sb="46" eb="47">
      <t>ニ</t>
    </rPh>
    <rPh sb="48" eb="49">
      <t>マイ</t>
    </rPh>
    <rPh sb="50" eb="52">
      <t>キグ</t>
    </rPh>
    <rPh sb="54" eb="55">
      <t>ワ</t>
    </rPh>
    <rPh sb="55" eb="57">
      <t>イコウ</t>
    </rPh>
    <rPh sb="229" eb="230">
      <t>ナギ</t>
    </rPh>
    <rPh sb="252" eb="255">
      <t>コジンテキ</t>
    </rPh>
    <rPh sb="259" eb="260">
      <t>ス</t>
    </rPh>
    <phoneticPr fontId="1"/>
  </si>
  <si>
    <t>総評　83.3点　可哀想
炎上し過ぎて1カ月の放送休止を余儀なくされた、不遇な作品。煽っている人間はOP,EDを鑑み、ガガガ文庫の姿勢も考えるべき。不登校救済の前半、STK対策の後半でモノローグ的台詞や煽り表現がガラリと変わっている。
確信犯的な箱庭の性と暴力的導線狙いの長期的な射程距離を考えたい作品。いじりといじめ、差別と区別を美学的に謳いたいが人間理解の浅さが観念と脚本先行に成りがち。そのいじりいじめを擁護する女子軍団のグロさもある。
形而上学独白の埋没は、わたなれレナ子との構造的相似と差異を考える。虚構構造の強化は承認欲求と言語への距離感と角度に観える。それだけに、8話の説明台詞に逆襲される七瀬悠月と朔が雨に打たれる様相が美しい。
恋愛相談から作詞活動へ導線を引く痛々しい高校生描写も巧い。</t>
    <rPh sb="0" eb="2">
      <t>ソウヒョウ</t>
    </rPh>
    <rPh sb="7" eb="8">
      <t>テン</t>
    </rPh>
    <rPh sb="9" eb="12">
      <t>カワイソウ</t>
    </rPh>
    <rPh sb="13" eb="15">
      <t>エンジョウ</t>
    </rPh>
    <rPh sb="16" eb="17">
      <t>ス</t>
    </rPh>
    <rPh sb="21" eb="22">
      <t>ゲツ</t>
    </rPh>
    <rPh sb="23" eb="27">
      <t>ホウソウキュウシ</t>
    </rPh>
    <rPh sb="28" eb="30">
      <t>ヨギ</t>
    </rPh>
    <rPh sb="36" eb="38">
      <t>フグウ</t>
    </rPh>
    <rPh sb="39" eb="41">
      <t>サクヒン</t>
    </rPh>
    <rPh sb="42" eb="43">
      <t>アオ</t>
    </rPh>
    <rPh sb="47" eb="49">
      <t>ニンゲン</t>
    </rPh>
    <rPh sb="62" eb="64">
      <t>ブンコ</t>
    </rPh>
    <rPh sb="65" eb="67">
      <t>シセイ</t>
    </rPh>
    <rPh sb="68" eb="69">
      <t>カンガ</t>
    </rPh>
    <rPh sb="74" eb="77">
      <t>フトウコウ</t>
    </rPh>
    <rPh sb="77" eb="79">
      <t>キュウサイ</t>
    </rPh>
    <rPh sb="80" eb="82">
      <t>ゼンハン</t>
    </rPh>
    <rPh sb="86" eb="88">
      <t>タイサク</t>
    </rPh>
    <rPh sb="89" eb="91">
      <t>コウハン</t>
    </rPh>
    <rPh sb="97" eb="98">
      <t>テキ</t>
    </rPh>
    <rPh sb="98" eb="100">
      <t>セリフ</t>
    </rPh>
    <rPh sb="101" eb="102">
      <t>アオ</t>
    </rPh>
    <rPh sb="103" eb="105">
      <t>ヒョウゲン</t>
    </rPh>
    <rPh sb="110" eb="111">
      <t>カ</t>
    </rPh>
    <rPh sb="149" eb="151">
      <t>サクヒン</t>
    </rPh>
    <rPh sb="290" eb="291">
      <t>ワ</t>
    </rPh>
    <phoneticPr fontId="1"/>
  </si>
  <si>
    <t>総評　77点　惜敗準ワースト
音響神。比名子の、上田麗奈の死への欲動を痛切に叫ぶ驟雨と海岸は死の境界線である以上に虚構と現実の分水嶺でもある。ギャグの差し込みは微妙だが。カタストロフ後の死への欲動が生命への欲動に転換する虚構のグロテスクな魅力が屹立する。耳飾りの送り合いによるピュグマリオン化の完成。死への欲動は他者の肯定で深く強化されるが、食物連鎖の檻で関係性の光に生への道筋を観るか。生贄への同情が死の欲動を、復讐と生命へと反転する、生死と愛憎が交錯する複層は深海の生死の循環と外部への不可能性として動画的にも美しい寓話構造。。音響と声優は素晴らしいがセル画と造詣と美術の嚙み合わせが惜しい。漫画かMVにした方が良い</t>
    <rPh sb="0" eb="2">
      <t>ソウヒョウ</t>
    </rPh>
    <rPh sb="5" eb="6">
      <t>テン</t>
    </rPh>
    <rPh sb="7" eb="9">
      <t>セキハイ</t>
    </rPh>
    <rPh sb="9" eb="10">
      <t>ジュン</t>
    </rPh>
    <rPh sb="298" eb="300">
      <t>マンガ</t>
    </rPh>
    <rPh sb="306" eb="307">
      <t>ホウ</t>
    </rPh>
    <rPh sb="308" eb="309">
      <t>ヨ</t>
    </rPh>
    <phoneticPr fontId="1"/>
  </si>
  <si>
    <t>総評　69.6点
微妙に面白。如何に無駄金を使うか、対する如何に妥当な経営支出を認定するか、の思考ゲームであり、逆風評被害への導線であり、寧ろ人徳経営の逆さ絵図でもある。基本的に幸運と気紛れで続いたヒットを資源に逆風評被害で社内人気と知名度を上げる構造であり、破産を目論む天邪鬼思考の逆張りが呼び込む視点がコメディにもキッチュにもアイデアに溢れた面白さがある。特に8話、ゲーム制作進行に関連する場面跳躍、転換がノリノリで、果てしなきスカーレットより面白い。少女を抱えて石油リグをヘリ脱出するルパン的構造を差し込むw</t>
    <rPh sb="0" eb="2">
      <t>ソウヒョウ</t>
    </rPh>
    <rPh sb="7" eb="8">
      <t>テン</t>
    </rPh>
    <rPh sb="9" eb="11">
      <t>ビミョウ</t>
    </rPh>
    <rPh sb="12" eb="14">
      <t>オモシロ</t>
    </rPh>
    <rPh sb="180" eb="181">
      <t>トク</t>
    </rPh>
    <rPh sb="183" eb="184">
      <t>ワ</t>
    </rPh>
    <phoneticPr fontId="1"/>
  </si>
  <si>
    <t>総評　88.7点　次点ベスト
7話以降が神懸かる。楳図かずお「13歳」の現代的再話にして14歳で虚構を断念するのは、青い昨日に白い現実と真実を見出す為。
老い、不器量、性別、卑屈さ、自らの劣位を否定し続ける校長、冬村、対照化される小野、三田、関係性の維持としての恋愛感情があるが、サンタの願いの期限切れが小野の命と果て、冬村の成熟と喪失が屹立する。シスターフッド造詣として興味深いのは、冬村の無性的意匠がニコにより照らし返される。小野の二次性徴と冬村への殺意が性欲と愛に結実することで同性愛の内的異性が照射される構造にある。
虚構空間で近未来児童が虚構を信じるために自ら虚構を信じる。浮遊する橇のサンタが虚構を具現化する。
三田とSANDAとの往復は刹那の臨界点への絵画的動画的文藝的な挑戦であり男性らしさとは格好良さへの収斂。ナマトメは庇護への諦念と他者との境界線の競り合いで成熟＝喪失する感動がある</t>
    <rPh sb="0" eb="2">
      <t>ソウヒョウ</t>
    </rPh>
    <rPh sb="7" eb="8">
      <t>テン</t>
    </rPh>
    <rPh sb="9" eb="11">
      <t>ジテン</t>
    </rPh>
    <rPh sb="16" eb="17">
      <t>ワ</t>
    </rPh>
    <rPh sb="17" eb="19">
      <t>イコウ</t>
    </rPh>
    <rPh sb="20" eb="21">
      <t>カミ</t>
    </rPh>
    <rPh sb="21" eb="22">
      <t>カ</t>
    </rPh>
    <rPh sb="181" eb="183">
      <t>ゾウケイ</t>
    </rPh>
    <rPh sb="186" eb="189">
      <t>キョウミフカ</t>
    </rPh>
    <rPh sb="256" eb="258">
      <t>コウゾウ</t>
    </rPh>
    <phoneticPr fontId="1"/>
  </si>
  <si>
    <t>総評　91.6　ベスト
固唾を呑むような演出。解像度の低いモーキャプならではのアクロバティカルなブレイキン、ハウスの残像とリズムゾーンに唸る。真剣勝負の敗北に独り寂寞のカボの内田昂輝も巧いが恩
がMVPでもある。バトルダンス文化学習の良い教材。
傑物を虚構の傑物として描き出すダンスの多様性と豊かさを堪能するモーキャプ、映像、撮影、3DCGの配置が絶妙。
安い3DCGモーキャプから解像度を落とす二次元的壁の視界を経ての壁のムーブが良いのは、直後のカボの圧倒的体格差とも対照化。
6話の、世界一ではなく内緒にして、の冒頭の選択。が最高。</t>
    <phoneticPr fontId="1"/>
  </si>
  <si>
    <t>総評　69.5点　準ワースト
アニメにおける画面統合の難しさを考える。料理美術は凄く、例えば2話における田舎の盆地、家屋、内装の綺麗さが光る。白梅も良い。ネギとナマコの炒め、シーズートウがエスニカルでもある。毎回料理は垂涎の的。
山賊嫁受け入れの葉佳瑶の造詣が小学生なみの造詣だが中国語発音遊びで往なせる。葉佳瑶の料理バンクはださく、妹ウザよりウザ味があるも中華思想の一種のスパダリうざ女造詣を考えると興味深い。好き放題スパダリで生理的嫌悪描写を差し込む勇気はある。</t>
    <rPh sb="0" eb="2">
      <t>ソウヒョウ</t>
    </rPh>
    <rPh sb="7" eb="8">
      <t>テン</t>
    </rPh>
    <rPh sb="35" eb="37">
      <t>リョウリ</t>
    </rPh>
    <rPh sb="37" eb="39">
      <t>ビジュツ</t>
    </rPh>
    <rPh sb="40" eb="41">
      <t>スゴ</t>
    </rPh>
    <rPh sb="43" eb="44">
      <t>タト</t>
    </rPh>
    <rPh sb="47" eb="48">
      <t>ワ</t>
    </rPh>
    <rPh sb="104" eb="106">
      <t>マイカイ</t>
    </rPh>
    <rPh sb="106" eb="108">
      <t>リョウリ</t>
    </rPh>
    <rPh sb="109" eb="111">
      <t>スイゼン</t>
    </rPh>
    <rPh sb="112" eb="113">
      <t>マト</t>
    </rPh>
    <rPh sb="157" eb="159">
      <t>リョウリ</t>
    </rPh>
    <phoneticPr fontId="1"/>
  </si>
  <si>
    <t>SPY×FAMILY Season 3</t>
    <phoneticPr fontId="1"/>
  </si>
  <si>
    <t>千歳くんはラムネ瓶のなか</t>
    <phoneticPr fontId="1"/>
  </si>
  <si>
    <t>野原ひろし 昼メシの流儀</t>
    <phoneticPr fontId="1"/>
  </si>
  <si>
    <t>総評　85点（78－89話）　次点ベスト
推し合う友が煌きの源泉。推し合う関係が自立と信頼のツインスマイル。自己肯定と自己認知による弱さの自覚。中間締めをFILM LIVEで流し込む贅沢さが強み。つむぎはライナスの毛布的ポジションとして自立していく。
ひまりとみつきの新曲、MyGOの聿日箋秋の児童向け翻訳に読める。道は違えど皆がともに辿り着く未来を信じる
姿が感動的。フラワーバズリウムチェンジ試験は苦手意識挑戦。応援が、過ちを認め、前向きな意味を付加する止揚の教条的な仕上がりである。81話の衣装が凄い。コーデ最高回。ひまり、みつき、つむぎ仮想ハロウィン風ドレスの色彩バランスと造詣が秀逸。シンプルだが魔女風も。じゅりあとえるのコーデもゴシック魔女のモダンな色彩で良い。プリこーんの可愛さにタカラトミー本気を観る。</t>
    <rPh sb="0" eb="2">
      <t>ソウヒョウ</t>
    </rPh>
    <rPh sb="5" eb="6">
      <t>テン</t>
    </rPh>
    <rPh sb="12" eb="13">
      <t>ワ</t>
    </rPh>
    <rPh sb="15" eb="17">
      <t>ジテン</t>
    </rPh>
    <rPh sb="179" eb="180">
      <t>スガタ</t>
    </rPh>
    <rPh sb="181" eb="184">
      <t>カンドウテキ</t>
    </rPh>
    <rPh sb="236" eb="238">
      <t>シア</t>
    </rPh>
    <rPh sb="246" eb="247">
      <t>ワ</t>
    </rPh>
    <rPh sb="248" eb="250">
      <t>イショウ</t>
    </rPh>
    <rPh sb="251" eb="252">
      <t>スゴ</t>
    </rPh>
    <phoneticPr fontId="1"/>
  </si>
  <si>
    <t>信じていた仲間達にダンジョン奥地で殺されかけたがギフト『無限ガチャ』でレベル9999の仲間達を手に入れて元パーティーメンバーと世界に復讐＆『ざまぁ！』します！</t>
    <phoneticPr fontId="1"/>
  </si>
  <si>
    <t>総評　83点　保留
無生物/汎用AIが経験値を統合して情動を育むを示す1期、ピュグマリオンの一神教の過程を観る2期を経ると、言語や愛によりノッカーとの共存を見出す筋立ては包摂性の進捗にも原理的な縮減にも観える。ノッカー＝潜在的な脅威が偏在する現代性は2020年代的。ノッカーと人間の違いを自らに見出すフシは良いが。8～10話が面白い。共感可能性が主題。痛みと共に共感可能性を増やすノッカー、多様な人間との経験値がフシに共感可能性を付与し、トナリの嫉妬で深みを模す。ギャランドウをNHKでやるのが新しいか。美醜、生死、欲動と欲望が対置される。露骨で台詞も見苦しいが明確な意図が長刀女に引き継がれる。教団父を観返す為の教育ママ化は、或る意味で統一教会の教祖と集団の再話である。呪縛の血筋に心身を蝕まれる母と無意識的にそれを受け継ぐミズハは無自覚な原罪を追う子孫で或る意味ピングドラムでもある全体意思の部分統合は人に棲む可能性か。</t>
    <rPh sb="5" eb="6">
      <t>テン</t>
    </rPh>
    <rPh sb="7" eb="9">
      <t>ホリュウ</t>
    </rPh>
    <rPh sb="161" eb="162">
      <t>ワ</t>
    </rPh>
    <rPh sb="163" eb="165">
      <t>オモシロ</t>
    </rPh>
    <phoneticPr fontId="1"/>
  </si>
  <si>
    <t>総評　81点
百合的意匠のギャグ化と受容性を考える。ばっどがーるがNGで本作がOKの境界線はギャグのシンプルさと力強さか。周辺環境のフェイク感やリアリティの距離感も重要。MyGOもAveMujicaもほぼ本編である。もう少し弄れるか</t>
    <rPh sb="0" eb="2">
      <t>ソウヒョウ</t>
    </rPh>
    <rPh sb="5" eb="6">
      <t>テン</t>
    </rPh>
    <rPh sb="102" eb="104">
      <t>ホンペン</t>
    </rPh>
    <rPh sb="110" eb="111">
      <t>スコ</t>
    </rPh>
    <rPh sb="112" eb="113">
      <t>イジ</t>
    </rPh>
    <phoneticPr fontId="1"/>
  </si>
  <si>
    <t>総評　80.9点　準ワースト候補
男女の獣人差異が旧態依然で寧ろミソジニー再強化に観える。レゴシ造詣の医大さを顧みる。寧ろスパダリか。BEASTARSの偉大さを鑑みる。名称と象徴と超える意図が多過ぎる。橋から飛び降りる飛高は「超え」ていない。
11話でようやく、違う姿で受け入れる情動、公的報道に対するクラス単位の信頼は、ペディグルー理論的で馴致が良く感動的であるもミソジニー思想を拭い切れるのか。差別を乗り越える性差は暴力要素に収斂する。
犬男飛高繋と女子高生の明確なメタファー、猫娘と男子高生の露骨な隠喩。獣人飛高の冷静天然は状況分析と進行役か。万理が遅刻お転婆で情動的コテコテ過ぎ。女らしさを性的魅力に近接させる勘違いの万理より、自己肯定に導線を引くキサラが魅力的。飛び越える、躍動感の省略に一話と同じ意図を見て取る</t>
    <rPh sb="0" eb="2">
      <t>ソウヒョウ</t>
    </rPh>
    <rPh sb="7" eb="8">
      <t>テン</t>
    </rPh>
    <rPh sb="9" eb="10">
      <t>ジュン</t>
    </rPh>
    <rPh sb="14" eb="16">
      <t>コウホ</t>
    </rPh>
    <rPh sb="124" eb="125">
      <t>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</si>
</sst>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1"/>
      <color theme="1"/>
      <name val="游ゴシック"/>
      <family val="3"/>
      <charset val="128"/>
      <scheme val="minor"/>
    </font>
    <font>
      <sz val="11"/>
      <color theme="1"/>
      <name val="Segoe UI Symbol"/>
      <family val="2"/>
    </font>
    <font>
      <u/>
      <sz val="11"/>
      <color theme="10"/>
      <name val="游ゴシック"/>
      <family val="3"/>
      <charset val="128"/>
      <scheme val="minor"/>
    </font>
    <font>
      <sz val="11"/>
      <color theme="1"/>
      <name val="Microsoft JhengHei"/>
      <family val="2"/>
      <charset val="128"/>
    </font>
    <font>
      <sz val="11"/>
      <color theme="1"/>
      <name val="Microsoft YaHei"/>
      <family val="2"/>
      <charset val="134"/>
    </font>
    <font>
      <sz val="10"/>
      <color theme="1"/>
      <name val="Microsoft YaHei"/>
      <family val="2"/>
    </font>
    <font>
      <sz val="8"/>
      <color rgb="FF000000"/>
      <name val="メイリオ"/>
      <family val="3"/>
      <charset val="128"/>
    </font>
    <font>
      <sz val="11"/>
      <color theme="1"/>
      <name val="游ゴシック"/>
      <family val="2"/>
      <charset val="128"/>
    </font>
  </fonts>
  <fills count="3">
    <fill>
      <patternFill patternType="none"/>
    </fill>
    <fill>
      <patternFill patternType="gray125"/>
    </fill>
    <fill>
      <patternFill patternType="solid">
        <fgColor rgb="FFFFFFFF"/>
        <bgColor indexed="64"/>
      </patternFill>
    </fill>
  </fills>
  <borders count="2">
    <border>
      <left/>
      <right/>
      <top/>
      <bottom/>
      <diagonal/>
    </border>
    <border>
      <left style="thin">
        <color rgb="FF808080"/>
      </left>
      <right style="thin">
        <color rgb="FF808080"/>
      </right>
      <top style="thin">
        <color rgb="FF808080"/>
      </top>
      <bottom style="thin">
        <color rgb="FF808080"/>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11">
    <xf numFmtId="0" fontId="0" fillId="0" borderId="0" xfId="0">
      <alignment vertical="center"/>
    </xf>
    <xf numFmtId="0" fontId="2" fillId="0" borderId="0" xfId="1" applyAlignment="1">
      <alignment horizontal="left" vertical="center" wrapText="1" indent="1"/>
    </xf>
    <xf numFmtId="0" fontId="0" fillId="0" borderId="0" xfId="0" applyAlignment="1">
      <alignment vertical="center" wrapText="1"/>
    </xf>
    <xf numFmtId="0" fontId="2" fillId="2" borderId="1" xfId="1" applyFill="1" applyBorder="1" applyAlignment="1">
      <alignment horizontal="left" vertical="center" wrapText="1"/>
    </xf>
    <xf numFmtId="0" fontId="2" fillId="0" borderId="0" xfId="1">
      <alignment vertical="center"/>
    </xf>
    <xf numFmtId="0" fontId="0" fillId="0" borderId="0" xfId="0" applyAlignment="1">
      <alignment horizontal="left" vertical="center"/>
    </xf>
    <xf numFmtId="0" fontId="3" fillId="0" borderId="0" xfId="0" applyFont="1" applyAlignment="1">
      <alignment vertical="center" wrapText="1"/>
    </xf>
    <xf numFmtId="0" fontId="2" fillId="2" borderId="0" xfId="1" applyFill="1" applyBorder="1" applyAlignment="1">
      <alignment horizontal="left" vertical="center" wrapText="1"/>
    </xf>
    <xf numFmtId="0" fontId="2" fillId="0" borderId="0" xfId="1" applyAlignment="1">
      <alignment vertical="center" wrapText="1"/>
    </xf>
    <xf numFmtId="0" fontId="7" fillId="0" borderId="0" xfId="0" applyFont="1" applyAlignment="1">
      <alignment vertical="center" wrapText="1"/>
    </xf>
    <xf numFmtId="0" fontId="9" fillId="0" borderId="0" xfId="0" applyFont="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nimatetimes.com/tag/details.php?id=20249" TargetMode="External"/><Relationship Id="rId13" Type="http://schemas.openxmlformats.org/officeDocument/2006/relationships/hyperlink" Target="https://www.animatetimes.com/tag/details.php?id=23702" TargetMode="External"/><Relationship Id="rId18" Type="http://schemas.openxmlformats.org/officeDocument/2006/relationships/hyperlink" Target="https://www.animatetimes.com/tag/details.php?id=23392" TargetMode="External"/><Relationship Id="rId26" Type="http://schemas.openxmlformats.org/officeDocument/2006/relationships/hyperlink" Target="https://www.animatetimes.com/tag/details.php?id=23002" TargetMode="External"/><Relationship Id="rId3" Type="http://schemas.openxmlformats.org/officeDocument/2006/relationships/hyperlink" Target="https://www.animatetimes.com/tag/details.php?id=23802" TargetMode="External"/><Relationship Id="rId21" Type="http://schemas.openxmlformats.org/officeDocument/2006/relationships/hyperlink" Target="https://www.animatetimes.com/tag/details.php?id=23938" TargetMode="External"/><Relationship Id="rId7" Type="http://schemas.openxmlformats.org/officeDocument/2006/relationships/hyperlink" Target="https://www.animatetimes.com/tag/details.php?id=24639" TargetMode="External"/><Relationship Id="rId12" Type="http://schemas.openxmlformats.org/officeDocument/2006/relationships/hyperlink" Target="https://www.animatetimes.com/tag/details.php?id=24181" TargetMode="External"/><Relationship Id="rId17" Type="http://schemas.openxmlformats.org/officeDocument/2006/relationships/hyperlink" Target="https://www.animatetimes.com/tag/details.php?id=24363" TargetMode="External"/><Relationship Id="rId25" Type="http://schemas.openxmlformats.org/officeDocument/2006/relationships/hyperlink" Target="https://www.animatetimes.com/tag/details.php?id=15920" TargetMode="External"/><Relationship Id="rId2" Type="http://schemas.openxmlformats.org/officeDocument/2006/relationships/hyperlink" Target="https://www.animatetimes.com/tag/details.php?id=23788" TargetMode="External"/><Relationship Id="rId16" Type="http://schemas.openxmlformats.org/officeDocument/2006/relationships/hyperlink" Target="https://www.animatetimes.com/tag/details.php?id=25181" TargetMode="External"/><Relationship Id="rId20" Type="http://schemas.openxmlformats.org/officeDocument/2006/relationships/hyperlink" Target="https://www.animatetimes.com/tag/details.php?id=21115" TargetMode="External"/><Relationship Id="rId1" Type="http://schemas.openxmlformats.org/officeDocument/2006/relationships/hyperlink" Target="https://www.animatetimes.com/tag/details.php?id=23833" TargetMode="External"/><Relationship Id="rId6" Type="http://schemas.openxmlformats.org/officeDocument/2006/relationships/hyperlink" Target="https://www.animatetimes.com/tag/details.php?id=23783" TargetMode="External"/><Relationship Id="rId11" Type="http://schemas.openxmlformats.org/officeDocument/2006/relationships/hyperlink" Target="https://www.animatetimes.com/tag/details.php?id=23322" TargetMode="External"/><Relationship Id="rId24" Type="http://schemas.openxmlformats.org/officeDocument/2006/relationships/hyperlink" Target="https://www.animatetimes.com/tag/details.php?id=23082" TargetMode="External"/><Relationship Id="rId5" Type="http://schemas.openxmlformats.org/officeDocument/2006/relationships/hyperlink" Target="https://www.animatetimes.com/tag/details.php?id=24420" TargetMode="External"/><Relationship Id="rId15" Type="http://schemas.openxmlformats.org/officeDocument/2006/relationships/hyperlink" Target="https://www.animatetimes.com/tag/details.php?id=22266" TargetMode="External"/><Relationship Id="rId23" Type="http://schemas.openxmlformats.org/officeDocument/2006/relationships/hyperlink" Target="https://www.animatetimes.com/tag/details.php?id=25235" TargetMode="External"/><Relationship Id="rId28" Type="http://schemas.openxmlformats.org/officeDocument/2006/relationships/printerSettings" Target="../printerSettings/printerSettings1.bin"/><Relationship Id="rId10" Type="http://schemas.openxmlformats.org/officeDocument/2006/relationships/hyperlink" Target="https://www.animatetimes.com/tag/details.php?id=23699" TargetMode="External"/><Relationship Id="rId19" Type="http://schemas.openxmlformats.org/officeDocument/2006/relationships/hyperlink" Target="https://www.animatetimes.com/tag/details.php?id=20143" TargetMode="External"/><Relationship Id="rId4" Type="http://schemas.openxmlformats.org/officeDocument/2006/relationships/hyperlink" Target="https://www.animatetimes.com/tag/details.php?id=24107" TargetMode="External"/><Relationship Id="rId9" Type="http://schemas.openxmlformats.org/officeDocument/2006/relationships/hyperlink" Target="https://www.animatetimes.com/tag/details.php?id=24250" TargetMode="External"/><Relationship Id="rId14" Type="http://schemas.openxmlformats.org/officeDocument/2006/relationships/hyperlink" Target="https://www.animatetimes.com/tag/details.php?id=22711" TargetMode="External"/><Relationship Id="rId22" Type="http://schemas.openxmlformats.org/officeDocument/2006/relationships/hyperlink" Target="https://www.animatetimes.com/tag/details.php?id=23689" TargetMode="External"/><Relationship Id="rId27" Type="http://schemas.openxmlformats.org/officeDocument/2006/relationships/hyperlink" Target="https://www.animatetimes.com/tag/details.php?id=24247"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animatetimes.com/tag/details.php?id=24876" TargetMode="External"/><Relationship Id="rId18" Type="http://schemas.openxmlformats.org/officeDocument/2006/relationships/hyperlink" Target="https://www.animatetimes.com/tag/details.php?id=25327" TargetMode="External"/><Relationship Id="rId26" Type="http://schemas.openxmlformats.org/officeDocument/2006/relationships/hyperlink" Target="https://www.animatetimes.com/tag/details.php?id=24191" TargetMode="External"/><Relationship Id="rId39" Type="http://schemas.openxmlformats.org/officeDocument/2006/relationships/hyperlink" Target="https://www.animatetimes.com/tag/details.php?id=23802" TargetMode="External"/><Relationship Id="rId21" Type="http://schemas.openxmlformats.org/officeDocument/2006/relationships/hyperlink" Target="https://www.animatetimes.com/tag/details.php?id=23933" TargetMode="External"/><Relationship Id="rId34" Type="http://schemas.openxmlformats.org/officeDocument/2006/relationships/hyperlink" Target="https://www.animatetimes.com/tag/details.php?id=24602" TargetMode="External"/><Relationship Id="rId42" Type="http://schemas.openxmlformats.org/officeDocument/2006/relationships/hyperlink" Target="https://www.animatetimes.com/tag/details.php?id=25038" TargetMode="External"/><Relationship Id="rId47" Type="http://schemas.openxmlformats.org/officeDocument/2006/relationships/hyperlink" Target="https://note.com/wakusei2nduno/n/n58643a2190b8?magazine_key=m05f60bdb140d" TargetMode="External"/><Relationship Id="rId7" Type="http://schemas.openxmlformats.org/officeDocument/2006/relationships/hyperlink" Target="https://www.animatetimes.com/tag/details.php?id=13355" TargetMode="External"/><Relationship Id="rId2" Type="http://schemas.openxmlformats.org/officeDocument/2006/relationships/hyperlink" Target="https://www.animatetimes.com/tag/details.php?id=25384" TargetMode="External"/><Relationship Id="rId16" Type="http://schemas.openxmlformats.org/officeDocument/2006/relationships/hyperlink" Target="https://www.animatetimes.com/tag/details.php?id=24284" TargetMode="External"/><Relationship Id="rId29" Type="http://schemas.openxmlformats.org/officeDocument/2006/relationships/hyperlink" Target="https://www.animatetimes.com/tag/details.php?id=15661" TargetMode="External"/><Relationship Id="rId1" Type="http://schemas.openxmlformats.org/officeDocument/2006/relationships/hyperlink" Target="https://www.animatetimes.com/tag/details.php?id=24862" TargetMode="External"/><Relationship Id="rId6" Type="http://schemas.openxmlformats.org/officeDocument/2006/relationships/hyperlink" Target="https://www.animatetimes.com/tag/details.php?id=18807" TargetMode="External"/><Relationship Id="rId11" Type="http://schemas.openxmlformats.org/officeDocument/2006/relationships/hyperlink" Target="https://www.animatetimes.com/tag/details.php?id=21198" TargetMode="External"/><Relationship Id="rId24" Type="http://schemas.openxmlformats.org/officeDocument/2006/relationships/hyperlink" Target="https://www.animatetimes.com/tag/details.php?id=25419" TargetMode="External"/><Relationship Id="rId32" Type="http://schemas.openxmlformats.org/officeDocument/2006/relationships/hyperlink" Target="https://www.animatetimes.com/tag/details.php?id=24428" TargetMode="External"/><Relationship Id="rId37" Type="http://schemas.openxmlformats.org/officeDocument/2006/relationships/hyperlink" Target="https://www.animatetimes.com/tag/details.php?id=25312" TargetMode="External"/><Relationship Id="rId40" Type="http://schemas.openxmlformats.org/officeDocument/2006/relationships/hyperlink" Target="https://www.animatetimes.com/tag/details.php?id=25211" TargetMode="External"/><Relationship Id="rId45" Type="http://schemas.openxmlformats.org/officeDocument/2006/relationships/hyperlink" Target="https://natalie.mu/comic/pp/maebashi-witches02/page/2" TargetMode="External"/><Relationship Id="rId5" Type="http://schemas.openxmlformats.org/officeDocument/2006/relationships/hyperlink" Target="https://www.animatetimes.com/tag/details.php?id=11844" TargetMode="External"/><Relationship Id="rId15" Type="http://schemas.openxmlformats.org/officeDocument/2006/relationships/hyperlink" Target="https://www.animatetimes.com/tag/details.php?id=15152" TargetMode="External"/><Relationship Id="rId23" Type="http://schemas.openxmlformats.org/officeDocument/2006/relationships/hyperlink" Target="https://www.animatetimes.com/tag/details.php?id=18804" TargetMode="External"/><Relationship Id="rId28" Type="http://schemas.openxmlformats.org/officeDocument/2006/relationships/hyperlink" Target="https://www.animatetimes.com/tag/details.php?id=25177" TargetMode="External"/><Relationship Id="rId36" Type="http://schemas.openxmlformats.org/officeDocument/2006/relationships/hyperlink" Target="https://www.animatetimes.com/tag/details.php?id=24291" TargetMode="External"/><Relationship Id="rId10" Type="http://schemas.openxmlformats.org/officeDocument/2006/relationships/hyperlink" Target="https://www.animatetimes.com/tag/details.php?id=24311" TargetMode="External"/><Relationship Id="rId19" Type="http://schemas.openxmlformats.org/officeDocument/2006/relationships/hyperlink" Target="https://www.animatetimes.com/tag/details.php?id=24929" TargetMode="External"/><Relationship Id="rId31" Type="http://schemas.openxmlformats.org/officeDocument/2006/relationships/hyperlink" Target="https://www.animatetimes.com/tag/details.php?id=22456" TargetMode="External"/><Relationship Id="rId44" Type="http://schemas.openxmlformats.org/officeDocument/2006/relationships/hyperlink" Target="https://bunshun.jp/articles/-/79220" TargetMode="External"/><Relationship Id="rId4" Type="http://schemas.openxmlformats.org/officeDocument/2006/relationships/hyperlink" Target="https://www.animatetimes.com/tag/details.php?id=24719" TargetMode="External"/><Relationship Id="rId9" Type="http://schemas.openxmlformats.org/officeDocument/2006/relationships/hyperlink" Target="https://www.animatetimes.com/tag/details.php?id=24298" TargetMode="External"/><Relationship Id="rId14" Type="http://schemas.openxmlformats.org/officeDocument/2006/relationships/hyperlink" Target="https://www.animatetimes.com/tag/details.php?id=24014" TargetMode="External"/><Relationship Id="rId22" Type="http://schemas.openxmlformats.org/officeDocument/2006/relationships/hyperlink" Target="https://www.animatetimes.com/tag/details.php?id=24120" TargetMode="External"/><Relationship Id="rId27" Type="http://schemas.openxmlformats.org/officeDocument/2006/relationships/hyperlink" Target="https://www.animatetimes.com/tag/details.php?id=24800" TargetMode="External"/><Relationship Id="rId30" Type="http://schemas.openxmlformats.org/officeDocument/2006/relationships/hyperlink" Target="https://www.animatetimes.com/tag/details.php?id=24678" TargetMode="External"/><Relationship Id="rId35" Type="http://schemas.openxmlformats.org/officeDocument/2006/relationships/hyperlink" Target="https://www.animatetimes.com/tag/details.php?id=23616" TargetMode="External"/><Relationship Id="rId43" Type="http://schemas.openxmlformats.org/officeDocument/2006/relationships/hyperlink" Target="https://www.nikkei.com/article/DGXZQOCC242JH0U5A220C2000000/" TargetMode="External"/><Relationship Id="rId48" Type="http://schemas.openxmlformats.org/officeDocument/2006/relationships/printerSettings" Target="../printerSettings/printerSettings2.bin"/><Relationship Id="rId8" Type="http://schemas.openxmlformats.org/officeDocument/2006/relationships/hyperlink" Target="https://www.animatetimes.com/tag/details.php?id=24206" TargetMode="External"/><Relationship Id="rId3" Type="http://schemas.openxmlformats.org/officeDocument/2006/relationships/hyperlink" Target="https://www.animatetimes.com/tag/details.php?id=24259" TargetMode="External"/><Relationship Id="rId12" Type="http://schemas.openxmlformats.org/officeDocument/2006/relationships/hyperlink" Target="https://www.animatetimes.com/tag/details.php?id=24283" TargetMode="External"/><Relationship Id="rId17" Type="http://schemas.openxmlformats.org/officeDocument/2006/relationships/hyperlink" Target="https://www.animatetimes.com/tag/details.php?id=22392" TargetMode="External"/><Relationship Id="rId25" Type="http://schemas.openxmlformats.org/officeDocument/2006/relationships/hyperlink" Target="https://www.animatetimes.com/tag/details.php?id=23169" TargetMode="External"/><Relationship Id="rId33" Type="http://schemas.openxmlformats.org/officeDocument/2006/relationships/hyperlink" Target="https://www.animatetimes.com/tag/details.php?id=12337" TargetMode="External"/><Relationship Id="rId38" Type="http://schemas.openxmlformats.org/officeDocument/2006/relationships/hyperlink" Target="https://www.animatetimes.com/tag/details.php?id=23392" TargetMode="External"/><Relationship Id="rId46" Type="http://schemas.openxmlformats.org/officeDocument/2006/relationships/hyperlink" Target="https://note.com/wakusei2nduno/n/nef7fafca1672" TargetMode="External"/><Relationship Id="rId20" Type="http://schemas.openxmlformats.org/officeDocument/2006/relationships/hyperlink" Target="https://www.animatetimes.com/tag/details.php?id=20410" TargetMode="External"/><Relationship Id="rId41" Type="http://schemas.openxmlformats.org/officeDocument/2006/relationships/hyperlink" Target="https://www.animatetimes.com/tag/details.php?id=19735"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animatetimes.com/tag/details.php?id=25206" TargetMode="External"/><Relationship Id="rId18" Type="http://schemas.openxmlformats.org/officeDocument/2006/relationships/hyperlink" Target="https://www.animatetimes.com/tag/details.php?id=24289" TargetMode="External"/><Relationship Id="rId26" Type="http://schemas.openxmlformats.org/officeDocument/2006/relationships/hyperlink" Target="https://www.animatetimes.com/tag/details.php?id=11844" TargetMode="External"/><Relationship Id="rId39" Type="http://schemas.openxmlformats.org/officeDocument/2006/relationships/hyperlink" Target="https://arknights-anime.jp/character" TargetMode="External"/><Relationship Id="rId21" Type="http://schemas.openxmlformats.org/officeDocument/2006/relationships/hyperlink" Target="https://www.animatetimes.com/tag/details.php?id=24305" TargetMode="External"/><Relationship Id="rId34" Type="http://schemas.openxmlformats.org/officeDocument/2006/relationships/hyperlink" Target="https://www.animatetimes.com/tag/details.php?id=25596" TargetMode="External"/><Relationship Id="rId42" Type="http://schemas.openxmlformats.org/officeDocument/2006/relationships/hyperlink" Target="https://www.animatetimes.com/tag/details.php?id=23735" TargetMode="External"/><Relationship Id="rId7" Type="http://schemas.openxmlformats.org/officeDocument/2006/relationships/hyperlink" Target="https://www.animatetimes.com/tag/details.php?id=9573" TargetMode="External"/><Relationship Id="rId2" Type="http://schemas.openxmlformats.org/officeDocument/2006/relationships/hyperlink" Target="https://www.animatetimes.com/tag/details.php?id=24183" TargetMode="External"/><Relationship Id="rId16" Type="http://schemas.openxmlformats.org/officeDocument/2006/relationships/hyperlink" Target="https://www.animatetimes.com/tag/details.php?id=24012" TargetMode="External"/><Relationship Id="rId20" Type="http://schemas.openxmlformats.org/officeDocument/2006/relationships/hyperlink" Target="https://www.animatetimes.com/tag/details.php?id=25330" TargetMode="External"/><Relationship Id="rId29" Type="http://schemas.openxmlformats.org/officeDocument/2006/relationships/hyperlink" Target="https://www.animatetimes.com/tag/details.php?id=23169" TargetMode="External"/><Relationship Id="rId41" Type="http://schemas.openxmlformats.org/officeDocument/2006/relationships/hyperlink" Target="https://www.animatetimes.com/tag/details.php?id=13692" TargetMode="External"/><Relationship Id="rId1" Type="http://schemas.openxmlformats.org/officeDocument/2006/relationships/hyperlink" Target="https://www.animatetimes.com/tag/details.php?id=24886" TargetMode="External"/><Relationship Id="rId6" Type="http://schemas.openxmlformats.org/officeDocument/2006/relationships/hyperlink" Target="https://www.animatetimes.com/tag/details.php?id=20255" TargetMode="External"/><Relationship Id="rId11" Type="http://schemas.openxmlformats.org/officeDocument/2006/relationships/hyperlink" Target="https://www.animatetimes.com/tag/details.php?id=25338" TargetMode="External"/><Relationship Id="rId24" Type="http://schemas.openxmlformats.org/officeDocument/2006/relationships/hyperlink" Target="https://www.animatetimes.com/tag/details.php?id=25672" TargetMode="External"/><Relationship Id="rId32" Type="http://schemas.openxmlformats.org/officeDocument/2006/relationships/hyperlink" Target="https://www.animatetimes.com/tag/details.php?id=20410" TargetMode="External"/><Relationship Id="rId37" Type="http://schemas.openxmlformats.org/officeDocument/2006/relationships/hyperlink" Target="https://www.animatetimes.com/tag/details.php?id=13580" TargetMode="External"/><Relationship Id="rId40" Type="http://schemas.openxmlformats.org/officeDocument/2006/relationships/hyperlink" Target="https://kamitsubaki-anime.jp/assets/pdf/kamitsubaki_city_handbook.pdf" TargetMode="External"/><Relationship Id="rId5" Type="http://schemas.openxmlformats.org/officeDocument/2006/relationships/hyperlink" Target="https://www.animatetimes.com/tag/details.php?id=21898" TargetMode="External"/><Relationship Id="rId15" Type="http://schemas.openxmlformats.org/officeDocument/2006/relationships/hyperlink" Target="https://www.animatetimes.com/tag/details.php?id=25965" TargetMode="External"/><Relationship Id="rId23" Type="http://schemas.openxmlformats.org/officeDocument/2006/relationships/hyperlink" Target="https://www.animatetimes.com/tag/details.php?id=25209" TargetMode="External"/><Relationship Id="rId28" Type="http://schemas.openxmlformats.org/officeDocument/2006/relationships/hyperlink" Target="https://www.animatetimes.com/tag/details.php?id=24600" TargetMode="External"/><Relationship Id="rId36" Type="http://schemas.openxmlformats.org/officeDocument/2006/relationships/hyperlink" Target="https://www.animatetimes.com/tag/details.php?id=25456" TargetMode="External"/><Relationship Id="rId10" Type="http://schemas.openxmlformats.org/officeDocument/2006/relationships/hyperlink" Target="https://www.animatetimes.com/tag/details.php?id=19252" TargetMode="External"/><Relationship Id="rId19" Type="http://schemas.openxmlformats.org/officeDocument/2006/relationships/hyperlink" Target="https://www.animatetimes.com/tag/details.php?id=24093" TargetMode="External"/><Relationship Id="rId31" Type="http://schemas.openxmlformats.org/officeDocument/2006/relationships/hyperlink" Target="https://www.animatetimes.com/tag/details.php?id=24974" TargetMode="External"/><Relationship Id="rId44" Type="http://schemas.openxmlformats.org/officeDocument/2006/relationships/printerSettings" Target="../printerSettings/printerSettings3.bin"/><Relationship Id="rId4" Type="http://schemas.openxmlformats.org/officeDocument/2006/relationships/hyperlink" Target="https://www.animatetimes.com/tag/details.php?id=24861" TargetMode="External"/><Relationship Id="rId9" Type="http://schemas.openxmlformats.org/officeDocument/2006/relationships/hyperlink" Target="https://www.animatetimes.com/tag/details.php?id=23173" TargetMode="External"/><Relationship Id="rId14" Type="http://schemas.openxmlformats.org/officeDocument/2006/relationships/hyperlink" Target="https://www.animatetimes.com/tag/details.php?id=24211" TargetMode="External"/><Relationship Id="rId22" Type="http://schemas.openxmlformats.org/officeDocument/2006/relationships/hyperlink" Target="https://www.animatetimes.com/tag/details.php?id=24836" TargetMode="External"/><Relationship Id="rId27" Type="http://schemas.openxmlformats.org/officeDocument/2006/relationships/hyperlink" Target="https://www.animatetimes.com/tag/details.php?id=13355" TargetMode="External"/><Relationship Id="rId30" Type="http://schemas.openxmlformats.org/officeDocument/2006/relationships/hyperlink" Target="https://www.animatetimes.com/tag/details.php?id=24283" TargetMode="External"/><Relationship Id="rId35" Type="http://schemas.openxmlformats.org/officeDocument/2006/relationships/hyperlink" Target="https://www.animatetimes.com/tag/details.php?id=25706" TargetMode="External"/><Relationship Id="rId43" Type="http://schemas.openxmlformats.org/officeDocument/2006/relationships/hyperlink" Target="https://www.animatetimes.com/tag/details.php?id=24716" TargetMode="External"/><Relationship Id="rId8" Type="http://schemas.openxmlformats.org/officeDocument/2006/relationships/hyperlink" Target="https://www.animatetimes.com/tag/details.php?id=24922" TargetMode="External"/><Relationship Id="rId3" Type="http://schemas.openxmlformats.org/officeDocument/2006/relationships/hyperlink" Target="https://www.animatetimes.com/tag/details.php?id=23393" TargetMode="External"/><Relationship Id="rId12" Type="http://schemas.openxmlformats.org/officeDocument/2006/relationships/hyperlink" Target="https://www.animatetimes.com/tag/details.php?id=23127" TargetMode="External"/><Relationship Id="rId17" Type="http://schemas.openxmlformats.org/officeDocument/2006/relationships/hyperlink" Target="https://www.animatetimes.com/tag/details.php?id=22606" TargetMode="External"/><Relationship Id="rId25" Type="http://schemas.openxmlformats.org/officeDocument/2006/relationships/hyperlink" Target="https://www.animatetimes.com/tag/details.php?id=25211" TargetMode="External"/><Relationship Id="rId33" Type="http://schemas.openxmlformats.org/officeDocument/2006/relationships/hyperlink" Target="https://www.animatetimes.com/tag/details.php?id=24302" TargetMode="External"/><Relationship Id="rId38" Type="http://schemas.openxmlformats.org/officeDocument/2006/relationships/hyperlink" Target="https://www.animatetimes.com/tag/details.php?id=13580"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animatetimes.com/tag/details.php?id=24697" TargetMode="External"/><Relationship Id="rId18" Type="http://schemas.openxmlformats.org/officeDocument/2006/relationships/hyperlink" Target="https://www.animatetimes.com/tag/details.php?id=25865" TargetMode="External"/><Relationship Id="rId26" Type="http://schemas.openxmlformats.org/officeDocument/2006/relationships/hyperlink" Target="https://www.animatetimes.com/tag/details.php?id=25679" TargetMode="External"/><Relationship Id="rId3" Type="http://schemas.openxmlformats.org/officeDocument/2006/relationships/hyperlink" Target="https://www.animatetimes.com/tag/details.php?id=24157" TargetMode="External"/><Relationship Id="rId21" Type="http://schemas.openxmlformats.org/officeDocument/2006/relationships/hyperlink" Target="https://www.animatetimes.com/tag/details.php?id=26733" TargetMode="External"/><Relationship Id="rId7" Type="http://schemas.openxmlformats.org/officeDocument/2006/relationships/hyperlink" Target="https://www.animatetimes.com/tag/details.php?id=26302" TargetMode="External"/><Relationship Id="rId12" Type="http://schemas.openxmlformats.org/officeDocument/2006/relationships/hyperlink" Target="https://www.animatetimes.com/tag/details.php?id=25094" TargetMode="External"/><Relationship Id="rId17" Type="http://schemas.openxmlformats.org/officeDocument/2006/relationships/hyperlink" Target="https://www.animatetimes.com/tag/details.php?id=23169" TargetMode="External"/><Relationship Id="rId25" Type="http://schemas.openxmlformats.org/officeDocument/2006/relationships/hyperlink" Target="https://www.animatetimes.com/tag/details.php?id=26115" TargetMode="External"/><Relationship Id="rId33" Type="http://schemas.openxmlformats.org/officeDocument/2006/relationships/hyperlink" Target="https://www.animatetimes.com/tag/details.php?id=25835" TargetMode="External"/><Relationship Id="rId2" Type="http://schemas.openxmlformats.org/officeDocument/2006/relationships/hyperlink" Target="https://www.animatetimes.com/tag/details.php?id=12497" TargetMode="External"/><Relationship Id="rId16" Type="http://schemas.openxmlformats.org/officeDocument/2006/relationships/hyperlink" Target="https://www.animatetimes.com/tag/details.php?id=11647" TargetMode="External"/><Relationship Id="rId20" Type="http://schemas.openxmlformats.org/officeDocument/2006/relationships/hyperlink" Target="https://www.animatetimes.com/tag/details.php?id=23622" TargetMode="External"/><Relationship Id="rId29" Type="http://schemas.openxmlformats.org/officeDocument/2006/relationships/hyperlink" Target="https://www.animatetimes.com/tag/details.php?id=19420" TargetMode="External"/><Relationship Id="rId1" Type="http://schemas.openxmlformats.org/officeDocument/2006/relationships/hyperlink" Target="https://www.animatetimes.com/tag/details.php?id=24719" TargetMode="External"/><Relationship Id="rId6" Type="http://schemas.openxmlformats.org/officeDocument/2006/relationships/hyperlink" Target="https://www.animatetimes.com/tag/details.php?id=25643" TargetMode="External"/><Relationship Id="rId11" Type="http://schemas.openxmlformats.org/officeDocument/2006/relationships/hyperlink" Target="https://www.animatetimes.com/tag/details.php?id=25381" TargetMode="External"/><Relationship Id="rId24" Type="http://schemas.openxmlformats.org/officeDocument/2006/relationships/hyperlink" Target="https://www.animatetimes.com/tag/details.php?id=25670" TargetMode="External"/><Relationship Id="rId32" Type="http://schemas.openxmlformats.org/officeDocument/2006/relationships/hyperlink" Target="https://www.animatetimes.com/tag/details.php?id=26555" TargetMode="External"/><Relationship Id="rId5" Type="http://schemas.openxmlformats.org/officeDocument/2006/relationships/hyperlink" Target="https://www.animatetimes.com/tag/details.php?id=25522" TargetMode="External"/><Relationship Id="rId15" Type="http://schemas.openxmlformats.org/officeDocument/2006/relationships/hyperlink" Target="https://www.animatetimes.com/tag/details.php?id=9318" TargetMode="External"/><Relationship Id="rId23" Type="http://schemas.openxmlformats.org/officeDocument/2006/relationships/hyperlink" Target="https://www.animatetimes.com/tag/details.php?id=24878" TargetMode="External"/><Relationship Id="rId28" Type="http://schemas.openxmlformats.org/officeDocument/2006/relationships/hyperlink" Target="https://www.animatetimes.com/tag/details.php?id=19420" TargetMode="External"/><Relationship Id="rId10" Type="http://schemas.openxmlformats.org/officeDocument/2006/relationships/hyperlink" Target="https://www.animatetimes.com/tag/details.php?id=25809" TargetMode="External"/><Relationship Id="rId19" Type="http://schemas.openxmlformats.org/officeDocument/2006/relationships/hyperlink" Target="https://www.animatetimes.com/tag/details.php?id=24183" TargetMode="External"/><Relationship Id="rId31" Type="http://schemas.openxmlformats.org/officeDocument/2006/relationships/hyperlink" Target="https://www.animatetimes.com/tag/details.php?id=25540" TargetMode="External"/><Relationship Id="rId4" Type="http://schemas.openxmlformats.org/officeDocument/2006/relationships/hyperlink" Target="https://www.animatetimes.com/tag/details.php?id=25058" TargetMode="External"/><Relationship Id="rId9" Type="http://schemas.openxmlformats.org/officeDocument/2006/relationships/hyperlink" Target="https://www.animatetimes.com/tag/details.php?id=26644" TargetMode="External"/><Relationship Id="rId14" Type="http://schemas.openxmlformats.org/officeDocument/2006/relationships/hyperlink" Target="https://www.animatetimes.com/tag/details.php?id=14321" TargetMode="External"/><Relationship Id="rId22" Type="http://schemas.openxmlformats.org/officeDocument/2006/relationships/hyperlink" Target="https://www.animatetimes.com/tag/details.php?id=25564" TargetMode="External"/><Relationship Id="rId27" Type="http://schemas.openxmlformats.org/officeDocument/2006/relationships/hyperlink" Target="https://www.animatetimes.com/tag/details.php?id=25729" TargetMode="External"/><Relationship Id="rId30" Type="http://schemas.openxmlformats.org/officeDocument/2006/relationships/hyperlink" Target="https://www.animatetimes.com/tag/details.php?id=23528" TargetMode="External"/><Relationship Id="rId8" Type="http://schemas.openxmlformats.org/officeDocument/2006/relationships/hyperlink" Target="https://www.animatetimes.com/tag/details.php?id=2362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2695C-C57E-4751-9A72-C28C6C5D6A6F}">
  <dimension ref="B2:S36"/>
  <sheetViews>
    <sheetView zoomScale="80" zoomScaleNormal="80" workbookViewId="0">
      <pane xSplit="3" ySplit="2" topLeftCell="H36" activePane="bottomRight" state="frozen"/>
      <selection pane="topRight" activeCell="D1" sqref="D1"/>
      <selection pane="bottomLeft" activeCell="A3" sqref="A3"/>
      <selection pane="bottomRight" activeCell="I36" sqref="I36"/>
    </sheetView>
  </sheetViews>
  <sheetFormatPr defaultRowHeight="18" x14ac:dyDescent="0.55000000000000004"/>
  <cols>
    <col min="2" max="2" width="31.58203125" customWidth="1"/>
    <col min="3" max="3" width="50.33203125" customWidth="1"/>
    <col min="4" max="4" width="31.58203125" customWidth="1"/>
    <col min="5" max="5" width="12.58203125" bestFit="1" customWidth="1"/>
    <col min="6" max="6" width="42.58203125" customWidth="1"/>
    <col min="7" max="7" width="47.83203125" customWidth="1"/>
    <col min="8" max="8" width="46.08203125" customWidth="1"/>
    <col min="9" max="9" width="45.08203125" customWidth="1"/>
    <col min="10" max="10" width="49.83203125" customWidth="1"/>
    <col min="11" max="11" width="46.33203125" customWidth="1"/>
    <col min="12" max="12" width="45.08203125" customWidth="1"/>
    <col min="13" max="14" width="46.33203125" customWidth="1"/>
    <col min="15" max="16" width="45.83203125" customWidth="1"/>
    <col min="17" max="17" width="45.08203125" customWidth="1"/>
    <col min="18" max="18" width="44.58203125" customWidth="1"/>
    <col min="19" max="19" width="48.58203125" customWidth="1"/>
  </cols>
  <sheetData>
    <row r="2" spans="2:19" x14ac:dyDescent="0.55000000000000004">
      <c r="B2" t="s">
        <v>0</v>
      </c>
      <c r="C2" t="s">
        <v>1</v>
      </c>
      <c r="D2" t="s">
        <v>16</v>
      </c>
      <c r="E2" t="s">
        <v>465</v>
      </c>
      <c r="F2" t="s">
        <v>2</v>
      </c>
      <c r="G2" t="s">
        <v>3</v>
      </c>
      <c r="H2" t="s">
        <v>4</v>
      </c>
      <c r="I2" t="s">
        <v>5</v>
      </c>
      <c r="J2" t="s">
        <v>6</v>
      </c>
      <c r="K2" t="s">
        <v>7</v>
      </c>
      <c r="L2" t="s">
        <v>8</v>
      </c>
      <c r="M2" t="s">
        <v>9</v>
      </c>
      <c r="N2" t="s">
        <v>10</v>
      </c>
      <c r="O2" t="s">
        <v>11</v>
      </c>
      <c r="P2" t="s">
        <v>12</v>
      </c>
      <c r="Q2" t="s">
        <v>13</v>
      </c>
      <c r="R2" t="s">
        <v>14</v>
      </c>
      <c r="S2" t="s">
        <v>492</v>
      </c>
    </row>
    <row r="3" spans="2:19" ht="270" x14ac:dyDescent="0.55000000000000004">
      <c r="B3" t="s">
        <v>93</v>
      </c>
      <c r="C3" s="2" t="s">
        <v>94</v>
      </c>
      <c r="E3">
        <f>100-(345/12)</f>
        <v>71.25</v>
      </c>
      <c r="F3" s="2" t="s">
        <v>228</v>
      </c>
      <c r="G3" s="2" t="s">
        <v>140</v>
      </c>
      <c r="H3" s="2" t="s">
        <v>162</v>
      </c>
      <c r="I3" s="2" t="s">
        <v>185</v>
      </c>
      <c r="J3" s="2" t="s">
        <v>212</v>
      </c>
      <c r="K3" s="2" t="s">
        <v>249</v>
      </c>
      <c r="L3" s="2" t="s">
        <v>278</v>
      </c>
      <c r="M3" s="2" t="s">
        <v>351</v>
      </c>
      <c r="N3" s="2" t="s">
        <v>376</v>
      </c>
      <c r="O3" s="2" t="s">
        <v>455</v>
      </c>
      <c r="P3" s="2" t="s">
        <v>471</v>
      </c>
      <c r="Q3" s="2" t="s">
        <v>483</v>
      </c>
    </row>
    <row r="4" spans="2:19" ht="360" x14ac:dyDescent="0.55000000000000004">
      <c r="B4" s="1" t="s">
        <v>467</v>
      </c>
      <c r="C4" s="2" t="s">
        <v>15</v>
      </c>
      <c r="D4" s="2" t="s">
        <v>17</v>
      </c>
      <c r="E4" s="2"/>
      <c r="G4" s="2" t="s">
        <v>88</v>
      </c>
      <c r="H4" s="2" t="s">
        <v>128</v>
      </c>
    </row>
    <row r="5" spans="2:19" ht="234" x14ac:dyDescent="0.55000000000000004">
      <c r="B5" s="1" t="s">
        <v>82</v>
      </c>
      <c r="C5" s="2" t="s">
        <v>83</v>
      </c>
      <c r="D5" s="2"/>
      <c r="E5" s="2">
        <f>100-(305/12)</f>
        <v>74.583333333333329</v>
      </c>
      <c r="F5" s="2" t="s">
        <v>1128</v>
      </c>
      <c r="G5" s="2" t="s">
        <v>90</v>
      </c>
      <c r="H5" s="2" t="s">
        <v>119</v>
      </c>
      <c r="I5" s="2" t="s">
        <v>159</v>
      </c>
      <c r="J5" s="2" t="s">
        <v>173</v>
      </c>
      <c r="K5" s="2" t="s">
        <v>257</v>
      </c>
      <c r="L5" s="2" t="s">
        <v>243</v>
      </c>
      <c r="M5" s="2" t="s">
        <v>267</v>
      </c>
      <c r="N5" s="2" t="s">
        <v>296</v>
      </c>
      <c r="O5" s="2" t="s">
        <v>355</v>
      </c>
      <c r="P5" s="2" t="s">
        <v>390</v>
      </c>
      <c r="Q5" s="2" t="s">
        <v>457</v>
      </c>
      <c r="R5" s="2" t="s">
        <v>472</v>
      </c>
    </row>
    <row r="6" spans="2:19" ht="409.5" x14ac:dyDescent="0.55000000000000004">
      <c r="B6" s="3" t="s">
        <v>18</v>
      </c>
      <c r="C6" s="2" t="s">
        <v>19</v>
      </c>
      <c r="D6" t="s">
        <v>20</v>
      </c>
      <c r="E6">
        <f>100-(265/11)</f>
        <v>75.909090909090907</v>
      </c>
      <c r="F6" s="2" t="s">
        <v>258</v>
      </c>
      <c r="G6" s="2" t="s">
        <v>129</v>
      </c>
      <c r="H6" s="2" t="s">
        <v>158</v>
      </c>
      <c r="I6" s="2" t="s">
        <v>175</v>
      </c>
      <c r="J6" s="2" t="s">
        <v>215</v>
      </c>
      <c r="K6" s="2" t="s">
        <v>252</v>
      </c>
      <c r="L6" s="2" t="s">
        <v>277</v>
      </c>
      <c r="M6" s="2" t="s">
        <v>298</v>
      </c>
      <c r="N6" s="2" t="s">
        <v>385</v>
      </c>
      <c r="O6" s="2" t="s">
        <v>452</v>
      </c>
      <c r="P6" s="2" t="s">
        <v>481</v>
      </c>
    </row>
    <row r="7" spans="2:19" ht="198" x14ac:dyDescent="0.55000000000000004">
      <c r="B7" s="4" t="s">
        <v>91</v>
      </c>
      <c r="C7" s="2" t="s">
        <v>92</v>
      </c>
      <c r="E7">
        <f>100-(210/12)</f>
        <v>82.5</v>
      </c>
      <c r="F7" s="2" t="s">
        <v>259</v>
      </c>
      <c r="G7" s="2" t="s">
        <v>121</v>
      </c>
      <c r="H7" s="2" t="s">
        <v>165</v>
      </c>
      <c r="I7" s="2" t="s">
        <v>207</v>
      </c>
      <c r="J7" s="2" t="s">
        <v>206</v>
      </c>
      <c r="K7" s="2" t="s">
        <v>232</v>
      </c>
      <c r="L7" s="2" t="s">
        <v>266</v>
      </c>
      <c r="M7" s="2" t="s">
        <v>288</v>
      </c>
      <c r="N7" s="2" t="s">
        <v>320</v>
      </c>
      <c r="O7" s="2" t="s">
        <v>359</v>
      </c>
      <c r="P7" s="2" t="s">
        <v>445</v>
      </c>
      <c r="Q7" s="2" t="s">
        <v>469</v>
      </c>
    </row>
    <row r="8" spans="2:19" ht="342" x14ac:dyDescent="0.55000000000000004">
      <c r="B8" t="s">
        <v>21</v>
      </c>
      <c r="C8" s="2" t="s">
        <v>22</v>
      </c>
      <c r="D8" t="s">
        <v>23</v>
      </c>
      <c r="E8">
        <f>100-(205/13)</f>
        <v>84.230769230769226</v>
      </c>
      <c r="F8" s="2" t="s">
        <v>260</v>
      </c>
      <c r="G8" s="2" t="s">
        <v>124</v>
      </c>
      <c r="H8" s="2" t="s">
        <v>144</v>
      </c>
      <c r="I8" s="2" t="s">
        <v>170</v>
      </c>
      <c r="J8" s="2" t="s">
        <v>201</v>
      </c>
      <c r="K8" s="2" t="s">
        <v>236</v>
      </c>
      <c r="L8" s="2" t="s">
        <v>270</v>
      </c>
      <c r="M8" s="2" t="s">
        <v>291</v>
      </c>
      <c r="N8" s="2" t="s">
        <v>325</v>
      </c>
      <c r="O8" s="2" t="s">
        <v>371</v>
      </c>
      <c r="P8" s="2" t="s">
        <v>448</v>
      </c>
      <c r="Q8" s="2" t="s">
        <v>473</v>
      </c>
      <c r="R8" s="2" t="s">
        <v>501</v>
      </c>
    </row>
    <row r="9" spans="2:19" ht="234" x14ac:dyDescent="0.55000000000000004">
      <c r="B9" s="1" t="s">
        <v>176</v>
      </c>
      <c r="C9" s="2" t="s">
        <v>177</v>
      </c>
      <c r="D9" t="s">
        <v>178</v>
      </c>
      <c r="F9" s="2"/>
      <c r="G9" s="2"/>
      <c r="H9" s="2"/>
      <c r="I9" s="2"/>
    </row>
    <row r="10" spans="2:19" ht="378" x14ac:dyDescent="0.55000000000000004">
      <c r="B10" t="s">
        <v>24</v>
      </c>
      <c r="C10" s="2" t="s">
        <v>25</v>
      </c>
      <c r="D10" t="s">
        <v>26</v>
      </c>
      <c r="E10">
        <f>100-(435/12)</f>
        <v>63.75</v>
      </c>
      <c r="F10" s="2" t="s">
        <v>98</v>
      </c>
      <c r="G10" s="2" t="s">
        <v>141</v>
      </c>
      <c r="H10" s="2" t="s">
        <v>169</v>
      </c>
      <c r="I10" s="2" t="s">
        <v>199</v>
      </c>
      <c r="J10" s="2" t="s">
        <v>235</v>
      </c>
      <c r="K10" s="2" t="s">
        <v>269</v>
      </c>
      <c r="L10" s="2" t="s">
        <v>290</v>
      </c>
      <c r="M10" s="2" t="s">
        <v>323</v>
      </c>
      <c r="N10" s="2" t="s">
        <v>369</v>
      </c>
      <c r="O10" s="2" t="s">
        <v>447</v>
      </c>
      <c r="P10" s="2" t="s">
        <v>470</v>
      </c>
      <c r="Q10" s="2" t="s">
        <v>498</v>
      </c>
    </row>
    <row r="11" spans="2:19" ht="409.5" x14ac:dyDescent="0.55000000000000004">
      <c r="B11" s="1" t="s">
        <v>179</v>
      </c>
      <c r="C11" s="2" t="s">
        <v>180</v>
      </c>
      <c r="F11" s="2" t="s">
        <v>181</v>
      </c>
      <c r="G11" s="2"/>
      <c r="H11" s="2"/>
    </row>
    <row r="12" spans="2:19" ht="288" x14ac:dyDescent="0.55000000000000004">
      <c r="B12" s="1" t="s">
        <v>27</v>
      </c>
      <c r="C12" s="2" t="s">
        <v>28</v>
      </c>
      <c r="D12" s="2" t="s">
        <v>29</v>
      </c>
      <c r="E12" s="2">
        <f>100-(200/12)</f>
        <v>83.333333333333329</v>
      </c>
      <c r="F12" s="2" t="s">
        <v>227</v>
      </c>
      <c r="G12" s="2" t="s">
        <v>135</v>
      </c>
      <c r="H12" s="2" t="s">
        <v>171</v>
      </c>
      <c r="I12" s="2" t="s">
        <v>203</v>
      </c>
      <c r="J12" s="2" t="s">
        <v>240</v>
      </c>
      <c r="K12" s="2" t="s">
        <v>265</v>
      </c>
      <c r="L12" s="2" t="s">
        <v>301</v>
      </c>
      <c r="M12" s="2" t="s">
        <v>321</v>
      </c>
      <c r="N12" s="2" t="s">
        <v>335</v>
      </c>
      <c r="O12" s="2" t="s">
        <v>443</v>
      </c>
      <c r="P12" s="2" t="s">
        <v>458</v>
      </c>
      <c r="Q12" s="2" t="s">
        <v>497</v>
      </c>
    </row>
    <row r="13" spans="2:19" ht="180" x14ac:dyDescent="0.55000000000000004">
      <c r="B13" s="1" t="s">
        <v>137</v>
      </c>
      <c r="C13" s="2" t="s">
        <v>136</v>
      </c>
      <c r="D13" s="2"/>
      <c r="E13" s="2"/>
      <c r="F13" s="2" t="s">
        <v>139</v>
      </c>
      <c r="G13" s="2"/>
      <c r="M13" s="2"/>
    </row>
    <row r="14" spans="2:19" ht="288" x14ac:dyDescent="0.55000000000000004">
      <c r="B14" s="4" t="s">
        <v>30</v>
      </c>
      <c r="C14" s="2" t="s">
        <v>32</v>
      </c>
      <c r="D14" t="s">
        <v>31</v>
      </c>
      <c r="F14" s="2" t="s">
        <v>100</v>
      </c>
      <c r="G14" s="2" t="s">
        <v>104</v>
      </c>
      <c r="H14" s="2" t="s">
        <v>187</v>
      </c>
    </row>
    <row r="15" spans="2:19" ht="396" x14ac:dyDescent="0.55000000000000004">
      <c r="B15" s="4" t="s">
        <v>33</v>
      </c>
      <c r="C15" s="2" t="s">
        <v>138</v>
      </c>
      <c r="D15" t="s">
        <v>34</v>
      </c>
      <c r="E15">
        <f>100-(400/12)</f>
        <v>66.666666666666657</v>
      </c>
      <c r="F15" s="2" t="s">
        <v>105</v>
      </c>
      <c r="H15" s="2" t="s">
        <v>226</v>
      </c>
      <c r="I15" s="2" t="s">
        <v>120</v>
      </c>
      <c r="J15" s="2" t="s">
        <v>146</v>
      </c>
      <c r="K15" s="2" t="s">
        <v>167</v>
      </c>
      <c r="L15" s="2" t="s">
        <v>197</v>
      </c>
      <c r="M15" s="2" t="s">
        <v>234</v>
      </c>
      <c r="N15" s="2" t="s">
        <v>287</v>
      </c>
      <c r="O15" s="2" t="s">
        <v>324</v>
      </c>
      <c r="P15" s="2" t="s">
        <v>368</v>
      </c>
      <c r="Q15" s="2" t="s">
        <v>446</v>
      </c>
    </row>
    <row r="16" spans="2:19" ht="288" x14ac:dyDescent="0.55000000000000004">
      <c r="B16" s="4" t="s">
        <v>35</v>
      </c>
      <c r="C16" s="2" t="s">
        <v>36</v>
      </c>
      <c r="D16" t="s">
        <v>37</v>
      </c>
      <c r="E16">
        <f>100-(140/12)</f>
        <v>88.333333333333329</v>
      </c>
      <c r="F16" s="2" t="s">
        <v>225</v>
      </c>
      <c r="G16" s="2" t="s">
        <v>111</v>
      </c>
      <c r="H16" s="2" t="s">
        <v>145</v>
      </c>
      <c r="I16" s="2" t="s">
        <v>574</v>
      </c>
      <c r="J16" s="2" t="s">
        <v>198</v>
      </c>
      <c r="K16" s="2" t="s">
        <v>237</v>
      </c>
      <c r="L16" s="2" t="s">
        <v>271</v>
      </c>
      <c r="M16" s="2" t="s">
        <v>285</v>
      </c>
      <c r="N16" s="2" t="s">
        <v>326</v>
      </c>
      <c r="O16" s="2" t="s">
        <v>367</v>
      </c>
      <c r="P16" s="2" t="s">
        <v>459</v>
      </c>
      <c r="Q16" s="2" t="s">
        <v>575</v>
      </c>
      <c r="R16" s="2" t="s">
        <v>479</v>
      </c>
    </row>
    <row r="17" spans="2:18" ht="409.5" x14ac:dyDescent="0.55000000000000004">
      <c r="B17" s="4" t="s">
        <v>38</v>
      </c>
      <c r="C17" s="2" t="s">
        <v>39</v>
      </c>
      <c r="D17" t="s">
        <v>40</v>
      </c>
      <c r="E17">
        <f>100-(485/12)</f>
        <v>59.583333333333336</v>
      </c>
      <c r="F17" s="2" t="s">
        <v>116</v>
      </c>
      <c r="G17" s="2" t="s">
        <v>143</v>
      </c>
      <c r="H17" s="2" t="s">
        <v>168</v>
      </c>
      <c r="I17" s="2" t="s">
        <v>202</v>
      </c>
      <c r="J17" s="2" t="s">
        <v>233</v>
      </c>
      <c r="K17" s="2" t="s">
        <v>268</v>
      </c>
      <c r="L17" s="2" t="s">
        <v>289</v>
      </c>
      <c r="M17" s="2" t="s">
        <v>322</v>
      </c>
      <c r="N17" s="2" t="s">
        <v>358</v>
      </c>
      <c r="O17" s="2" t="s">
        <v>444</v>
      </c>
      <c r="P17" s="2" t="s">
        <v>468</v>
      </c>
      <c r="Q17" s="2" t="s">
        <v>496</v>
      </c>
    </row>
    <row r="18" spans="2:18" ht="409.5" x14ac:dyDescent="0.55000000000000004">
      <c r="B18" s="4" t="s">
        <v>123</v>
      </c>
      <c r="C18" s="2" t="s">
        <v>41</v>
      </c>
      <c r="D18" s="2" t="s">
        <v>42</v>
      </c>
      <c r="E18" s="2">
        <f>100-(285/12)</f>
        <v>76.25</v>
      </c>
      <c r="F18" s="2" t="s">
        <v>122</v>
      </c>
      <c r="G18" s="2" t="s">
        <v>151</v>
      </c>
      <c r="H18" s="2" t="s">
        <v>238</v>
      </c>
      <c r="I18" s="2" t="s">
        <v>200</v>
      </c>
      <c r="J18" s="2" t="s">
        <v>239</v>
      </c>
      <c r="K18" s="2" t="s">
        <v>272</v>
      </c>
      <c r="L18" s="2" t="s">
        <v>292</v>
      </c>
      <c r="M18" s="2" t="s">
        <v>327</v>
      </c>
      <c r="N18" s="2" t="s">
        <v>370</v>
      </c>
      <c r="O18" s="2" t="s">
        <v>476</v>
      </c>
      <c r="P18" s="2" t="s">
        <v>477</v>
      </c>
      <c r="Q18" s="2" t="s">
        <v>500</v>
      </c>
    </row>
    <row r="19" spans="2:18" ht="198" x14ac:dyDescent="0.55000000000000004">
      <c r="B19" s="4" t="s">
        <v>182</v>
      </c>
      <c r="C19" s="2" t="s">
        <v>183</v>
      </c>
      <c r="D19" s="2"/>
      <c r="E19" s="2">
        <f>100-(220/12)</f>
        <v>81.666666666666671</v>
      </c>
      <c r="F19" s="2" t="s">
        <v>184</v>
      </c>
      <c r="G19" s="2" t="s">
        <v>188</v>
      </c>
      <c r="H19" s="2" t="s">
        <v>196</v>
      </c>
      <c r="I19" s="2" t="s">
        <v>210</v>
      </c>
      <c r="J19" s="2" t="s">
        <v>231</v>
      </c>
      <c r="K19" s="2" t="s">
        <v>242</v>
      </c>
      <c r="L19" s="2" t="s">
        <v>264</v>
      </c>
      <c r="M19" s="2" t="s">
        <v>283</v>
      </c>
      <c r="N19" s="2" t="s">
        <v>329</v>
      </c>
      <c r="O19" s="2" t="s">
        <v>357</v>
      </c>
      <c r="P19" s="2" t="s">
        <v>384</v>
      </c>
      <c r="Q19" s="2" t="s">
        <v>462</v>
      </c>
    </row>
    <row r="20" spans="2:18" ht="306" x14ac:dyDescent="0.55000000000000004">
      <c r="B20" s="4" t="s">
        <v>43</v>
      </c>
      <c r="C20" s="2" t="s">
        <v>44</v>
      </c>
      <c r="D20" t="s">
        <v>45</v>
      </c>
      <c r="H20" s="2" t="s">
        <v>154</v>
      </c>
    </row>
    <row r="21" spans="2:18" ht="252" x14ac:dyDescent="0.55000000000000004">
      <c r="B21" s="3" t="s">
        <v>80</v>
      </c>
      <c r="C21" s="2" t="s">
        <v>81</v>
      </c>
      <c r="E21">
        <f>100-(180/12)</f>
        <v>85</v>
      </c>
      <c r="F21" s="2" t="s">
        <v>84</v>
      </c>
      <c r="G21" s="6" t="s">
        <v>85</v>
      </c>
      <c r="H21" s="2" t="s">
        <v>103</v>
      </c>
      <c r="I21" s="2" t="s">
        <v>134</v>
      </c>
      <c r="J21" s="2" t="s">
        <v>155</v>
      </c>
      <c r="K21" s="2" t="s">
        <v>190</v>
      </c>
      <c r="L21" s="2" t="s">
        <v>220</v>
      </c>
      <c r="M21" s="2" t="s">
        <v>253</v>
      </c>
      <c r="N21" s="2" t="s">
        <v>284</v>
      </c>
      <c r="O21" s="2" t="s">
        <v>303</v>
      </c>
      <c r="P21" s="2" t="s">
        <v>352</v>
      </c>
      <c r="Q21" s="2" t="s">
        <v>387</v>
      </c>
    </row>
    <row r="22" spans="2:18" ht="306" x14ac:dyDescent="0.55000000000000004">
      <c r="B22" s="4" t="s">
        <v>113</v>
      </c>
      <c r="C22" s="2" t="s">
        <v>46</v>
      </c>
      <c r="D22" t="s">
        <v>47</v>
      </c>
      <c r="F22" s="2" t="s">
        <v>112</v>
      </c>
      <c r="G22" s="2" t="s">
        <v>152</v>
      </c>
    </row>
    <row r="23" spans="2:18" ht="252" x14ac:dyDescent="0.55000000000000004">
      <c r="B23" s="4" t="s">
        <v>48</v>
      </c>
      <c r="C23" s="2" t="s">
        <v>50</v>
      </c>
      <c r="D23" t="s">
        <v>49</v>
      </c>
      <c r="E23">
        <f>100-(140/12)</f>
        <v>88.333333333333329</v>
      </c>
      <c r="F23" s="2" t="s">
        <v>224</v>
      </c>
      <c r="G23" s="2" t="s">
        <v>132</v>
      </c>
      <c r="H23" s="2" t="s">
        <v>160</v>
      </c>
      <c r="I23" s="2" t="s">
        <v>194</v>
      </c>
      <c r="J23" s="2" t="s">
        <v>218</v>
      </c>
      <c r="K23" s="2" t="s">
        <v>256</v>
      </c>
      <c r="L23" s="2" t="s">
        <v>286</v>
      </c>
      <c r="M23" s="2" t="s">
        <v>306</v>
      </c>
      <c r="N23" s="2" t="s">
        <v>336</v>
      </c>
      <c r="O23" s="2" t="s">
        <v>389</v>
      </c>
      <c r="P23" s="2" t="s">
        <v>456</v>
      </c>
      <c r="Q23" s="2" t="s">
        <v>491</v>
      </c>
    </row>
    <row r="24" spans="2:18" ht="252" x14ac:dyDescent="0.55000000000000004">
      <c r="B24" s="4" t="s">
        <v>51</v>
      </c>
      <c r="C24" s="2" t="s">
        <v>52</v>
      </c>
      <c r="D24" t="s">
        <v>53</v>
      </c>
      <c r="E24">
        <f>100-(320/12)</f>
        <v>73.333333333333329</v>
      </c>
      <c r="F24" s="2" t="s">
        <v>89</v>
      </c>
      <c r="G24" s="2" t="s">
        <v>127</v>
      </c>
      <c r="H24" s="2" t="s">
        <v>153</v>
      </c>
      <c r="I24" s="2" t="s">
        <v>193</v>
      </c>
      <c r="J24" s="2" t="s">
        <v>214</v>
      </c>
      <c r="K24" s="2" t="s">
        <v>250</v>
      </c>
      <c r="L24" s="2" t="s">
        <v>275</v>
      </c>
      <c r="M24" s="2" t="s">
        <v>297</v>
      </c>
      <c r="N24" s="2" t="s">
        <v>331</v>
      </c>
      <c r="O24" s="2" t="s">
        <v>383</v>
      </c>
      <c r="P24" s="2" t="s">
        <v>451</v>
      </c>
      <c r="Q24" s="2" t="s">
        <v>480</v>
      </c>
    </row>
    <row r="25" spans="2:18" ht="234" x14ac:dyDescent="0.55000000000000004">
      <c r="B25" s="4" t="s">
        <v>54</v>
      </c>
      <c r="C25" s="2" t="s">
        <v>55</v>
      </c>
      <c r="D25" t="s">
        <v>56</v>
      </c>
      <c r="E25">
        <f>100-(430/12)</f>
        <v>64.166666666666657</v>
      </c>
      <c r="F25" s="6" t="s">
        <v>114</v>
      </c>
      <c r="G25" s="2" t="s">
        <v>131</v>
      </c>
      <c r="H25" s="2" t="s">
        <v>157</v>
      </c>
      <c r="I25" s="2" t="s">
        <v>186</v>
      </c>
      <c r="J25" s="2" t="s">
        <v>217</v>
      </c>
      <c r="K25" s="2" t="s">
        <v>251</v>
      </c>
      <c r="L25" s="2" t="s">
        <v>276</v>
      </c>
      <c r="M25" s="2" t="s">
        <v>302</v>
      </c>
      <c r="N25" s="2" t="s">
        <v>332</v>
      </c>
      <c r="O25" s="2" t="s">
        <v>382</v>
      </c>
      <c r="P25" s="2" t="s">
        <v>460</v>
      </c>
      <c r="Q25" s="2" t="s">
        <v>488</v>
      </c>
    </row>
    <row r="26" spans="2:18" ht="409.5" x14ac:dyDescent="0.55000000000000004">
      <c r="B26" s="4" t="s">
        <v>487</v>
      </c>
      <c r="C26" s="2" t="s">
        <v>57</v>
      </c>
      <c r="D26" s="2" t="s">
        <v>58</v>
      </c>
      <c r="E26" s="2">
        <f>100-(45/13)</f>
        <v>96.538461538461533</v>
      </c>
      <c r="F26" s="2" t="s">
        <v>482</v>
      </c>
      <c r="G26" s="2" t="s">
        <v>377</v>
      </c>
      <c r="H26" s="2" t="s">
        <v>378</v>
      </c>
      <c r="I26" s="2" t="s">
        <v>379</v>
      </c>
      <c r="J26" s="2" t="s">
        <v>380</v>
      </c>
      <c r="K26" s="2" t="s">
        <v>219</v>
      </c>
      <c r="L26" s="2" t="s">
        <v>381</v>
      </c>
      <c r="M26" s="2" t="s">
        <v>386</v>
      </c>
      <c r="N26" s="2" t="s">
        <v>299</v>
      </c>
      <c r="O26" s="2" t="s">
        <v>333</v>
      </c>
      <c r="P26" s="2" t="s">
        <v>374</v>
      </c>
      <c r="Q26" s="2" t="s">
        <v>486</v>
      </c>
      <c r="R26" s="2" t="s">
        <v>484</v>
      </c>
    </row>
    <row r="27" spans="2:18" ht="274.39999999999998" customHeight="1" x14ac:dyDescent="0.55000000000000004">
      <c r="B27" s="4" t="s">
        <v>59</v>
      </c>
      <c r="C27" s="2" t="s">
        <v>60</v>
      </c>
      <c r="D27" t="s">
        <v>61</v>
      </c>
      <c r="E27">
        <f>100-(95/12)</f>
        <v>92.083333333333329</v>
      </c>
      <c r="F27" s="2" t="s">
        <v>86</v>
      </c>
      <c r="G27" s="2" t="s">
        <v>117</v>
      </c>
      <c r="H27" s="2" t="s">
        <v>118</v>
      </c>
      <c r="J27" s="2" t="s">
        <v>148</v>
      </c>
      <c r="K27" s="2" t="s">
        <v>216</v>
      </c>
      <c r="L27" s="2" t="s">
        <v>149</v>
      </c>
      <c r="M27" s="2" t="s">
        <v>204</v>
      </c>
      <c r="N27" s="2" t="s">
        <v>205</v>
      </c>
      <c r="O27" s="2" t="s">
        <v>262</v>
      </c>
      <c r="P27" s="2" t="s">
        <v>294</v>
      </c>
      <c r="Q27" s="2" t="s">
        <v>319</v>
      </c>
      <c r="R27" s="2"/>
    </row>
    <row r="28" spans="2:18" ht="306" x14ac:dyDescent="0.55000000000000004">
      <c r="B28" s="4" t="s">
        <v>62</v>
      </c>
      <c r="C28" s="2" t="s">
        <v>63</v>
      </c>
      <c r="D28" t="s">
        <v>64</v>
      </c>
      <c r="F28" s="2" t="s">
        <v>95</v>
      </c>
    </row>
    <row r="29" spans="2:18" ht="342" x14ac:dyDescent="0.55000000000000004">
      <c r="B29" s="4" t="s">
        <v>65</v>
      </c>
      <c r="C29" s="2" t="s">
        <v>66</v>
      </c>
      <c r="D29" t="s">
        <v>67</v>
      </c>
      <c r="E29">
        <f>100-(765/12)</f>
        <v>36.25</v>
      </c>
      <c r="F29" s="2" t="s">
        <v>96</v>
      </c>
      <c r="G29" s="2" t="s">
        <v>130</v>
      </c>
      <c r="H29" s="2" t="s">
        <v>163</v>
      </c>
      <c r="I29" s="2" t="s">
        <v>174</v>
      </c>
      <c r="J29" s="2" t="s">
        <v>211</v>
      </c>
      <c r="K29" s="2" t="s">
        <v>246</v>
      </c>
      <c r="L29" s="2" t="s">
        <v>274</v>
      </c>
      <c r="M29" s="2" t="s">
        <v>295</v>
      </c>
      <c r="N29" s="2" t="s">
        <v>330</v>
      </c>
      <c r="O29" s="2" t="s">
        <v>373</v>
      </c>
      <c r="P29" s="2" t="s">
        <v>453</v>
      </c>
      <c r="Q29" s="2" t="s">
        <v>478</v>
      </c>
    </row>
    <row r="30" spans="2:18" ht="306" x14ac:dyDescent="0.55000000000000004">
      <c r="B30" s="4" t="s">
        <v>102</v>
      </c>
      <c r="C30" s="2" t="s">
        <v>68</v>
      </c>
      <c r="D30" t="s">
        <v>69</v>
      </c>
      <c r="E30">
        <f>100-(210/12)</f>
        <v>82.5</v>
      </c>
      <c r="F30" s="2" t="s">
        <v>101</v>
      </c>
      <c r="G30" s="2" t="s">
        <v>142</v>
      </c>
      <c r="H30" s="2" t="s">
        <v>161</v>
      </c>
      <c r="I30" s="2" t="s">
        <v>192</v>
      </c>
      <c r="J30" s="2" t="s">
        <v>229</v>
      </c>
      <c r="K30" s="2" t="s">
        <v>261</v>
      </c>
      <c r="L30" s="2" t="s">
        <v>281</v>
      </c>
      <c r="M30" s="2" t="s">
        <v>305</v>
      </c>
      <c r="N30" s="2" t="s">
        <v>354</v>
      </c>
      <c r="O30" s="2" t="s">
        <v>442</v>
      </c>
      <c r="P30" s="2" t="s">
        <v>464</v>
      </c>
      <c r="Q30" s="2" t="s">
        <v>489</v>
      </c>
      <c r="R30" s="2" t="s">
        <v>523</v>
      </c>
    </row>
    <row r="31" spans="2:18" ht="252" x14ac:dyDescent="0.55000000000000004">
      <c r="B31" s="4" t="s">
        <v>106</v>
      </c>
      <c r="C31" s="2" t="s">
        <v>70</v>
      </c>
      <c r="D31" t="s">
        <v>71</v>
      </c>
      <c r="E31">
        <f>100-(645/12)</f>
        <v>46.25</v>
      </c>
      <c r="F31" s="2" t="s">
        <v>99</v>
      </c>
      <c r="G31" s="2" t="s">
        <v>150</v>
      </c>
      <c r="H31" s="2" t="s">
        <v>172</v>
      </c>
      <c r="I31" s="2" t="s">
        <v>208</v>
      </c>
      <c r="J31" s="2" t="s">
        <v>241</v>
      </c>
      <c r="K31" s="2" t="s">
        <v>273</v>
      </c>
      <c r="L31" s="2" t="s">
        <v>293</v>
      </c>
      <c r="M31" s="2" t="s">
        <v>328</v>
      </c>
      <c r="N31" s="2" t="s">
        <v>372</v>
      </c>
      <c r="O31" s="2" t="s">
        <v>449</v>
      </c>
      <c r="P31" s="2" t="s">
        <v>475</v>
      </c>
      <c r="Q31" s="2" t="s">
        <v>499</v>
      </c>
    </row>
    <row r="32" spans="2:18" ht="360" x14ac:dyDescent="0.55000000000000004">
      <c r="B32" s="4" t="s">
        <v>107</v>
      </c>
      <c r="C32" s="2" t="s">
        <v>72</v>
      </c>
      <c r="D32" t="s">
        <v>73</v>
      </c>
      <c r="E32">
        <f>100-(165/12)</f>
        <v>86.25</v>
      </c>
      <c r="F32" s="2" t="s">
        <v>222</v>
      </c>
      <c r="G32" s="2" t="s">
        <v>221</v>
      </c>
      <c r="H32" s="2" t="s">
        <v>133</v>
      </c>
      <c r="I32" s="2" t="s">
        <v>156</v>
      </c>
      <c r="J32" s="2" t="s">
        <v>191</v>
      </c>
      <c r="K32" s="2" t="s">
        <v>223</v>
      </c>
      <c r="L32" s="2" t="s">
        <v>254</v>
      </c>
      <c r="M32" s="2" t="s">
        <v>280</v>
      </c>
      <c r="N32" s="2" t="s">
        <v>304</v>
      </c>
      <c r="O32" s="2" t="s">
        <v>353</v>
      </c>
      <c r="P32" s="2" t="s">
        <v>388</v>
      </c>
      <c r="Q32" s="2" t="s">
        <v>463</v>
      </c>
      <c r="R32" s="2" t="s">
        <v>490</v>
      </c>
    </row>
    <row r="33" spans="2:19" ht="360" x14ac:dyDescent="0.55000000000000004">
      <c r="B33" s="4" t="s">
        <v>97</v>
      </c>
      <c r="C33" s="2" t="s">
        <v>74</v>
      </c>
      <c r="D33" t="s">
        <v>75</v>
      </c>
      <c r="E33">
        <f>100-(485/12)</f>
        <v>59.583333333333336</v>
      </c>
      <c r="F33" s="2" t="s">
        <v>87</v>
      </c>
      <c r="G33" s="2" t="s">
        <v>115</v>
      </c>
      <c r="H33" s="2" t="s">
        <v>147</v>
      </c>
      <c r="I33" s="2" t="s">
        <v>166</v>
      </c>
      <c r="J33" s="2" t="s">
        <v>195</v>
      </c>
      <c r="K33" s="2" t="s">
        <v>230</v>
      </c>
      <c r="L33" s="2" t="s">
        <v>263</v>
      </c>
      <c r="M33" s="2" t="s">
        <v>282</v>
      </c>
      <c r="N33" s="2" t="s">
        <v>318</v>
      </c>
      <c r="O33" s="2" t="s">
        <v>356</v>
      </c>
      <c r="P33" s="2" t="s">
        <v>474</v>
      </c>
      <c r="Q33" s="2" t="s">
        <v>466</v>
      </c>
      <c r="R33" s="2" t="s">
        <v>493</v>
      </c>
      <c r="S33" s="2" t="s">
        <v>494</v>
      </c>
    </row>
    <row r="34" spans="2:19" ht="378" x14ac:dyDescent="0.55000000000000004">
      <c r="B34" s="4" t="s">
        <v>110</v>
      </c>
      <c r="C34" s="2" t="s">
        <v>76</v>
      </c>
      <c r="D34" t="s">
        <v>77</v>
      </c>
      <c r="F34" s="2" t="s">
        <v>109</v>
      </c>
    </row>
    <row r="35" spans="2:19" ht="234" x14ac:dyDescent="0.55000000000000004">
      <c r="B35" s="3" t="s">
        <v>108</v>
      </c>
      <c r="C35" s="2" t="s">
        <v>125</v>
      </c>
      <c r="E35">
        <f>100-(140/12)</f>
        <v>88.333333333333329</v>
      </c>
      <c r="F35" s="2" t="s">
        <v>255</v>
      </c>
      <c r="G35" s="2" t="s">
        <v>126</v>
      </c>
      <c r="H35" s="2" t="s">
        <v>164</v>
      </c>
      <c r="I35" s="2" t="s">
        <v>189</v>
      </c>
      <c r="J35" s="2" t="s">
        <v>213</v>
      </c>
      <c r="K35" s="2" t="s">
        <v>248</v>
      </c>
      <c r="L35" s="2" t="s">
        <v>279</v>
      </c>
      <c r="M35" s="2" t="s">
        <v>300</v>
      </c>
      <c r="N35" s="2" t="s">
        <v>334</v>
      </c>
      <c r="O35" s="2" t="s">
        <v>375</v>
      </c>
      <c r="P35" s="2" t="s">
        <v>454</v>
      </c>
      <c r="Q35" s="2" t="s">
        <v>485</v>
      </c>
    </row>
    <row r="36" spans="2:19" ht="342" x14ac:dyDescent="0.55000000000000004">
      <c r="B36" s="5" t="s">
        <v>78</v>
      </c>
      <c r="C36" s="2" t="s">
        <v>79</v>
      </c>
      <c r="F36" s="2" t="s">
        <v>209</v>
      </c>
      <c r="G36" s="2"/>
      <c r="H36" s="2" t="s">
        <v>244</v>
      </c>
      <c r="I36" s="2" t="s">
        <v>245</v>
      </c>
      <c r="J36" s="2" t="s">
        <v>247</v>
      </c>
    </row>
  </sheetData>
  <phoneticPr fontId="1"/>
  <hyperlinks>
    <hyperlink ref="B4" r:id="rId1" display="https://www.animatetimes.com/tag/details.php?id=23833" xr:uid="{0C1C6ED2-964C-4DB9-A1A7-D569482BDE4C}"/>
    <hyperlink ref="B6" r:id="rId2" display="https://www.animatetimes.com/tag/details.php?id=23788" xr:uid="{A5832FF8-308C-407F-88A2-5C3016116C1F}"/>
    <hyperlink ref="B12" r:id="rId3" display="https://www.animatetimes.com/tag/details.php?id=23802" xr:uid="{17ED7678-C4DB-4498-924A-F764F0174276}"/>
    <hyperlink ref="B14" r:id="rId4" display="https://www.animatetimes.com/tag/details.php?id=24107" xr:uid="{FDA5FA1E-7DB5-486A-9E6A-7D1B727F6783}"/>
    <hyperlink ref="B15" r:id="rId5" display="https://www.animatetimes.com/tag/details.php?id=24420" xr:uid="{542CCC70-C3EE-4638-A143-057BF88682F0}"/>
    <hyperlink ref="B16" r:id="rId6" display="https://www.animatetimes.com/tag/details.php?id=23783" xr:uid="{2763EBF9-DA0F-4EC8-97F1-FF6CCC0E2732}"/>
    <hyperlink ref="B17" r:id="rId7" display="https://www.animatetimes.com/tag/details.php?id=24639" xr:uid="{99EED3BB-BA5C-4058-9C12-54BC65C93ED5}"/>
    <hyperlink ref="B18" r:id="rId8" display="https://www.animatetimes.com/tag/details.php?id=20249" xr:uid="{28624523-B15A-49C7-89C0-ABE71CF13915}"/>
    <hyperlink ref="B20" r:id="rId9" display="https://www.animatetimes.com/tag/details.php?id=24250" xr:uid="{7096671F-BA6A-4D7C-B6E1-7CEB1BFD16F7}"/>
    <hyperlink ref="B22" r:id="rId10" display="https://www.animatetimes.com/tag/details.php?id=23699" xr:uid="{5FEC7C13-C45D-4C0F-9C02-F9FEEC553E55}"/>
    <hyperlink ref="B23" r:id="rId11" display="https://www.animatetimes.com/tag/details.php?id=23322" xr:uid="{D738B2A8-30FB-4F09-8357-AB9B2D5ED906}"/>
    <hyperlink ref="B24" r:id="rId12" display="https://www.animatetimes.com/tag/details.php?id=24181" xr:uid="{473D37AD-F861-4E63-BAFF-4D41F79FA9AA}"/>
    <hyperlink ref="B25" r:id="rId13" display="https://www.animatetimes.com/tag/details.php?id=23702" xr:uid="{5EFE2062-CCA0-4258-A283-8289D5440DC8}"/>
    <hyperlink ref="B26" r:id="rId14" display="https://www.animatetimes.com/tag/details.php?id=22711" xr:uid="{1FCBCE3D-7904-46AF-925B-0D52A19B8ADE}"/>
    <hyperlink ref="B27" r:id="rId15" display="https://www.animatetimes.com/tag/details.php?id=22266" xr:uid="{CDE2E6B3-8DC5-420C-9B46-1C2E9AC12EFE}"/>
    <hyperlink ref="B28" r:id="rId16" display="https://www.animatetimes.com/tag/details.php?id=25181" xr:uid="{A25C70B5-CBB2-47C0-92FE-10A45AECD7CA}"/>
    <hyperlink ref="B29" r:id="rId17" display="https://www.animatetimes.com/tag/details.php?id=24363" xr:uid="{C00E62EE-80E9-4B43-A77A-34FB582605A6}"/>
    <hyperlink ref="B30" r:id="rId18" display="https://www.animatetimes.com/tag/details.php?id=23392" xr:uid="{958614D6-28FB-4321-931E-DF7833DFA0D6}"/>
    <hyperlink ref="B31" r:id="rId19" display="https://www.animatetimes.com/tag/details.php?id=20143" xr:uid="{89E8B6BF-1607-4E15-B1AB-DFBB9CCAE04F}"/>
    <hyperlink ref="B32" r:id="rId20" display="https://www.animatetimes.com/tag/details.php?id=21115" xr:uid="{052523BE-6561-4829-92ED-706F4105831D}"/>
    <hyperlink ref="B33" r:id="rId21" display="https://www.animatetimes.com/tag/details.php?id=23938" xr:uid="{22DD5003-BE70-4DBD-A202-037866DE8139}"/>
    <hyperlink ref="B34" r:id="rId22" display="https://www.animatetimes.com/tag/details.php?id=23689" xr:uid="{5C385B35-7407-4542-8556-110F74EE1CEC}"/>
    <hyperlink ref="B35" r:id="rId23" display="https://www.animatetimes.com/tag/details.php?id=25235" xr:uid="{79C335B4-2B53-4552-94DC-934C51E131B1}"/>
    <hyperlink ref="B5" r:id="rId24" display="https://www.animatetimes.com/tag/details.php?id=23082" xr:uid="{DDBAE527-4370-40B6-A0BC-8626777471DD}"/>
    <hyperlink ref="B21" r:id="rId25" display="https://www.animatetimes.com/tag/details.php?id=15920" xr:uid="{7D55E63A-D3A5-41E1-BC7D-C01E42126D77}"/>
    <hyperlink ref="B9" r:id="rId26" display="https://www.animatetimes.com/tag/details.php?id=23002" xr:uid="{D623E6A8-D4D0-45A3-A5FD-1139DCED4B0D}"/>
    <hyperlink ref="B11" r:id="rId27" display="https://www.animatetimes.com/tag/details.php?id=24247" xr:uid="{AF7B0291-2029-435F-9C37-CF6C8D666CE1}"/>
  </hyperlinks>
  <pageMargins left="0.7" right="0.7" top="0.75" bottom="0.75" header="0.3" footer="0.3"/>
  <pageSetup paperSize="9" orientation="portrait" horizontalDpi="300" verticalDpi="0"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8813-C167-4A9E-BB40-D393631CFB0A}">
  <dimension ref="B2:W88"/>
  <sheetViews>
    <sheetView zoomScale="80" zoomScaleNormal="80" workbookViewId="0">
      <pane xSplit="5" ySplit="2" topLeftCell="F87" activePane="bottomRight" state="frozen"/>
      <selection pane="topRight" activeCell="F1" sqref="F1"/>
      <selection pane="bottomLeft" activeCell="A3" sqref="A3"/>
      <selection pane="bottomRight" activeCell="C87" sqref="C87"/>
    </sheetView>
  </sheetViews>
  <sheetFormatPr defaultRowHeight="18" x14ac:dyDescent="0.55000000000000004"/>
  <cols>
    <col min="1" max="1" width="4.08203125" customWidth="1"/>
    <col min="2" max="3" width="35" customWidth="1"/>
    <col min="4" max="4" width="20.5" customWidth="1"/>
    <col min="5" max="5" width="6.58203125" customWidth="1"/>
    <col min="6" max="18" width="35" customWidth="1"/>
    <col min="19" max="23" width="41" customWidth="1"/>
  </cols>
  <sheetData>
    <row r="2" spans="2:23" x14ac:dyDescent="0.55000000000000004">
      <c r="B2" t="s">
        <v>0</v>
      </c>
      <c r="C2" t="s">
        <v>1</v>
      </c>
      <c r="D2" t="s">
        <v>16</v>
      </c>
      <c r="F2" t="s">
        <v>2</v>
      </c>
      <c r="G2" t="s">
        <v>3</v>
      </c>
      <c r="H2" t="s">
        <v>4</v>
      </c>
      <c r="I2" t="s">
        <v>5</v>
      </c>
      <c r="J2" t="s">
        <v>6</v>
      </c>
      <c r="K2" t="s">
        <v>7</v>
      </c>
      <c r="L2" t="s">
        <v>8</v>
      </c>
      <c r="M2" t="s">
        <v>9</v>
      </c>
      <c r="N2" t="s">
        <v>10</v>
      </c>
      <c r="O2" t="s">
        <v>11</v>
      </c>
      <c r="P2" t="s">
        <v>12</v>
      </c>
      <c r="Q2" t="s">
        <v>13</v>
      </c>
      <c r="R2" t="s">
        <v>14</v>
      </c>
      <c r="S2" t="s">
        <v>492</v>
      </c>
      <c r="T2" t="s">
        <v>620</v>
      </c>
      <c r="U2" t="s">
        <v>621</v>
      </c>
      <c r="V2" t="s">
        <v>622</v>
      </c>
      <c r="W2" t="s">
        <v>623</v>
      </c>
    </row>
    <row r="3" spans="2:23" ht="197.5" customHeight="1" x14ac:dyDescent="0.55000000000000004">
      <c r="B3" s="3" t="s">
        <v>435</v>
      </c>
      <c r="C3" s="2" t="s">
        <v>437</v>
      </c>
      <c r="D3" s="2" t="s">
        <v>436</v>
      </c>
      <c r="E3" s="2"/>
      <c r="F3" s="2" t="s">
        <v>526</v>
      </c>
      <c r="G3" s="2"/>
    </row>
    <row r="4" spans="2:23" ht="19.75" customHeight="1" x14ac:dyDescent="0.55000000000000004">
      <c r="B4" s="7"/>
      <c r="C4" s="2"/>
      <c r="D4" s="2"/>
      <c r="E4" s="2">
        <f>AVERAGE(F4:R4)</f>
        <v>65</v>
      </c>
      <c r="F4" s="2">
        <v>65</v>
      </c>
      <c r="G4" s="2"/>
    </row>
    <row r="5" spans="2:23" ht="409.5" x14ac:dyDescent="0.55000000000000004">
      <c r="B5" s="4" t="s">
        <v>536</v>
      </c>
      <c r="C5" s="2" t="s">
        <v>439</v>
      </c>
      <c r="D5" s="2" t="s">
        <v>438</v>
      </c>
      <c r="E5" s="2"/>
      <c r="F5" s="2" t="s">
        <v>535</v>
      </c>
      <c r="G5" s="2" t="s">
        <v>583</v>
      </c>
    </row>
    <row r="6" spans="2:23" x14ac:dyDescent="0.55000000000000004">
      <c r="B6" s="4"/>
      <c r="C6" s="2"/>
      <c r="D6" s="2"/>
      <c r="E6" s="2">
        <f>AVERAGE(F6:R6)</f>
        <v>50</v>
      </c>
      <c r="F6" s="2">
        <v>50</v>
      </c>
      <c r="G6" s="2"/>
    </row>
    <row r="7" spans="2:23" ht="342" x14ac:dyDescent="0.55000000000000004">
      <c r="B7" s="3" t="s">
        <v>564</v>
      </c>
      <c r="C7" s="2" t="s">
        <v>307</v>
      </c>
      <c r="D7" s="2" t="s">
        <v>308</v>
      </c>
      <c r="E7" s="2"/>
      <c r="F7" s="2" t="s">
        <v>603</v>
      </c>
      <c r="G7" s="2" t="s">
        <v>611</v>
      </c>
      <c r="H7" s="2" t="s">
        <v>663</v>
      </c>
      <c r="I7" s="2" t="s">
        <v>700</v>
      </c>
      <c r="J7" s="2" t="s">
        <v>731</v>
      </c>
      <c r="K7" s="2" t="s">
        <v>760</v>
      </c>
      <c r="L7" s="2" t="s">
        <v>789</v>
      </c>
      <c r="M7" s="2" t="s">
        <v>814</v>
      </c>
      <c r="N7" s="2" t="s">
        <v>841</v>
      </c>
      <c r="O7" s="2" t="s">
        <v>877</v>
      </c>
      <c r="P7" s="2" t="s">
        <v>951</v>
      </c>
      <c r="Q7" s="2" t="s">
        <v>1047</v>
      </c>
      <c r="R7" s="2"/>
      <c r="S7" s="2" t="s">
        <v>1048</v>
      </c>
    </row>
    <row r="8" spans="2:23" x14ac:dyDescent="0.55000000000000004">
      <c r="B8" s="7"/>
      <c r="C8" s="2"/>
      <c r="D8" s="2"/>
      <c r="E8" s="2">
        <f>AVERAGE(F8:R8)</f>
        <v>92.5</v>
      </c>
      <c r="F8" s="2">
        <v>75</v>
      </c>
      <c r="G8" s="2">
        <v>90</v>
      </c>
      <c r="H8">
        <v>90</v>
      </c>
      <c r="I8" s="2">
        <v>95</v>
      </c>
      <c r="J8" s="2">
        <v>95</v>
      </c>
      <c r="K8" s="2">
        <v>100</v>
      </c>
      <c r="L8" s="2">
        <v>90</v>
      </c>
      <c r="M8" s="2">
        <v>100</v>
      </c>
      <c r="N8" s="2">
        <v>90</v>
      </c>
      <c r="O8" s="2">
        <v>95</v>
      </c>
      <c r="P8" s="2">
        <v>100</v>
      </c>
      <c r="Q8" s="2">
        <v>90</v>
      </c>
    </row>
    <row r="9" spans="2:23" ht="396" x14ac:dyDescent="0.55000000000000004">
      <c r="B9" s="4" t="s">
        <v>565</v>
      </c>
      <c r="C9" s="2" t="s">
        <v>506</v>
      </c>
      <c r="D9" s="2"/>
      <c r="E9" s="2"/>
      <c r="F9" s="2" t="s">
        <v>507</v>
      </c>
      <c r="G9" s="2" t="s">
        <v>538</v>
      </c>
      <c r="H9" s="2" t="s">
        <v>588</v>
      </c>
      <c r="I9" s="2" t="s">
        <v>649</v>
      </c>
      <c r="J9" s="2" t="s">
        <v>686</v>
      </c>
      <c r="K9" s="2" t="s">
        <v>718</v>
      </c>
      <c r="L9" s="2" t="s">
        <v>747</v>
      </c>
      <c r="M9" s="2" t="s">
        <v>780</v>
      </c>
      <c r="N9" s="2" t="s">
        <v>805</v>
      </c>
      <c r="O9" s="2" t="s">
        <v>830</v>
      </c>
      <c r="P9" s="2" t="s">
        <v>866</v>
      </c>
      <c r="Q9" s="2" t="s">
        <v>997</v>
      </c>
      <c r="S9" s="2" t="s">
        <v>998</v>
      </c>
    </row>
    <row r="10" spans="2:23" x14ac:dyDescent="0.55000000000000004">
      <c r="B10" s="4"/>
      <c r="C10" s="2"/>
      <c r="D10" s="2"/>
      <c r="E10" s="2">
        <f>AVERAGE(F10:R10)</f>
        <v>75</v>
      </c>
      <c r="F10" s="2">
        <v>75</v>
      </c>
      <c r="G10" s="2">
        <v>80</v>
      </c>
      <c r="H10" s="2">
        <v>75</v>
      </c>
      <c r="I10" s="2">
        <v>75</v>
      </c>
      <c r="J10" s="2">
        <v>80</v>
      </c>
      <c r="K10" s="2">
        <v>90</v>
      </c>
      <c r="L10" s="2">
        <v>80</v>
      </c>
      <c r="M10" s="2">
        <v>65</v>
      </c>
      <c r="N10" s="2">
        <v>70</v>
      </c>
      <c r="O10" s="2">
        <v>65</v>
      </c>
      <c r="P10" s="2">
        <v>85</v>
      </c>
      <c r="Q10" s="2">
        <v>60</v>
      </c>
    </row>
    <row r="11" spans="2:23" ht="276.64999999999998" customHeight="1" x14ac:dyDescent="0.55000000000000004">
      <c r="B11" s="4" t="s">
        <v>544</v>
      </c>
      <c r="C11" s="2" t="s">
        <v>545</v>
      </c>
      <c r="D11" s="2"/>
      <c r="E11" s="2"/>
      <c r="F11" s="2" t="s">
        <v>546</v>
      </c>
      <c r="G11" s="2" t="s">
        <v>580</v>
      </c>
      <c r="H11" s="2" t="s">
        <v>646</v>
      </c>
      <c r="I11" s="2" t="s">
        <v>680</v>
      </c>
      <c r="J11" s="2" t="s">
        <v>710</v>
      </c>
      <c r="K11" s="2" t="s">
        <v>740</v>
      </c>
      <c r="L11" s="2" t="s">
        <v>773</v>
      </c>
      <c r="M11" s="2" t="s">
        <v>804</v>
      </c>
      <c r="N11" s="2" t="s">
        <v>826</v>
      </c>
      <c r="O11" s="2" t="s">
        <v>855</v>
      </c>
      <c r="P11" s="2" t="s">
        <v>937</v>
      </c>
      <c r="Q11" s="2" t="s">
        <v>1005</v>
      </c>
      <c r="R11" s="2" t="s">
        <v>1081</v>
      </c>
      <c r="S11" s="2" t="s">
        <v>1006</v>
      </c>
    </row>
    <row r="12" spans="2:23" ht="21.65" customHeight="1" x14ac:dyDescent="0.55000000000000004">
      <c r="B12" s="4"/>
      <c r="C12" s="2"/>
      <c r="D12" s="2"/>
      <c r="E12" s="2">
        <f>AVERAGE(F12:R12)</f>
        <v>85</v>
      </c>
      <c r="F12" s="2">
        <v>90</v>
      </c>
      <c r="G12" s="2">
        <v>85</v>
      </c>
      <c r="H12" s="2">
        <v>75</v>
      </c>
      <c r="I12" s="2">
        <v>80</v>
      </c>
      <c r="J12" s="2">
        <v>75</v>
      </c>
      <c r="K12" s="2">
        <v>85</v>
      </c>
      <c r="L12" s="2">
        <v>80</v>
      </c>
      <c r="M12" s="2">
        <v>90</v>
      </c>
      <c r="N12" s="2">
        <v>85</v>
      </c>
      <c r="O12" s="2">
        <v>100</v>
      </c>
      <c r="P12" s="2">
        <v>90</v>
      </c>
      <c r="Q12" s="2">
        <v>90</v>
      </c>
      <c r="R12" s="2">
        <v>80</v>
      </c>
    </row>
    <row r="13" spans="2:23" ht="288" x14ac:dyDescent="0.55000000000000004">
      <c r="B13" s="4" t="s">
        <v>558</v>
      </c>
      <c r="C13" s="2" t="s">
        <v>310</v>
      </c>
      <c r="D13" s="2" t="s">
        <v>309</v>
      </c>
      <c r="E13" s="2"/>
      <c r="F13" s="2" t="s">
        <v>529</v>
      </c>
      <c r="G13" s="2" t="s">
        <v>589</v>
      </c>
      <c r="H13" s="2" t="s">
        <v>651</v>
      </c>
      <c r="I13" s="2" t="s">
        <v>724</v>
      </c>
      <c r="J13" s="2" t="s">
        <v>725</v>
      </c>
      <c r="K13" s="2" t="s">
        <v>852</v>
      </c>
      <c r="L13" s="2" t="s">
        <v>1011</v>
      </c>
      <c r="M13" s="2" t="s">
        <v>1017</v>
      </c>
      <c r="N13" s="2" t="s">
        <v>1023</v>
      </c>
      <c r="P13" s="2" t="s">
        <v>1030</v>
      </c>
      <c r="Q13" s="2" t="s">
        <v>1031</v>
      </c>
      <c r="R13" s="2" t="s">
        <v>1084</v>
      </c>
      <c r="S13" s="2" t="s">
        <v>999</v>
      </c>
    </row>
    <row r="14" spans="2:23" x14ac:dyDescent="0.55000000000000004">
      <c r="B14" s="4"/>
      <c r="C14" s="2"/>
      <c r="D14" s="2"/>
      <c r="E14" s="2">
        <f>AVERAGE(F14:R14)</f>
        <v>73.84615384615384</v>
      </c>
      <c r="F14" s="2">
        <v>85</v>
      </c>
      <c r="G14" s="2">
        <v>60</v>
      </c>
      <c r="H14">
        <v>75</v>
      </c>
      <c r="I14" s="2">
        <v>80</v>
      </c>
      <c r="J14" s="2">
        <v>80</v>
      </c>
      <c r="K14" s="2">
        <v>60</v>
      </c>
      <c r="L14" s="2">
        <v>90</v>
      </c>
      <c r="M14" s="2">
        <v>75</v>
      </c>
      <c r="N14" s="2">
        <v>80</v>
      </c>
      <c r="O14" s="2">
        <v>70</v>
      </c>
      <c r="P14" s="2">
        <v>80</v>
      </c>
      <c r="Q14" s="2">
        <v>75</v>
      </c>
      <c r="R14" s="2">
        <v>50</v>
      </c>
    </row>
    <row r="15" spans="2:23" ht="378" x14ac:dyDescent="0.55000000000000004">
      <c r="B15" s="4" t="s">
        <v>568</v>
      </c>
      <c r="C15" s="2" t="s">
        <v>337</v>
      </c>
      <c r="D15" s="2" t="s">
        <v>338</v>
      </c>
      <c r="E15" s="2"/>
      <c r="F15" s="2" t="s">
        <v>522</v>
      </c>
      <c r="G15" s="2" t="s">
        <v>597</v>
      </c>
      <c r="H15" s="2" t="s">
        <v>641</v>
      </c>
      <c r="I15" s="2" t="s">
        <v>682</v>
      </c>
      <c r="J15" s="2" t="s">
        <v>719</v>
      </c>
      <c r="K15" s="2" t="s">
        <v>777</v>
      </c>
      <c r="L15" s="2" t="s">
        <v>835</v>
      </c>
      <c r="M15" s="2" t="s">
        <v>836</v>
      </c>
      <c r="N15" s="2" t="s">
        <v>840</v>
      </c>
      <c r="O15" s="2" t="s">
        <v>924</v>
      </c>
      <c r="P15" s="2" t="s">
        <v>943</v>
      </c>
      <c r="Q15" s="2" t="s">
        <v>1001</v>
      </c>
      <c r="R15" s="2" t="s">
        <v>1075</v>
      </c>
      <c r="S15" s="2" t="s">
        <v>1076</v>
      </c>
    </row>
    <row r="16" spans="2:23" x14ac:dyDescent="0.55000000000000004">
      <c r="B16" s="4"/>
      <c r="C16" s="2"/>
      <c r="D16" s="2"/>
      <c r="E16" s="2">
        <f>AVERAGE(F16:R16)</f>
        <v>77.5</v>
      </c>
      <c r="F16" s="2">
        <v>50</v>
      </c>
      <c r="G16" s="2">
        <v>75</v>
      </c>
      <c r="H16">
        <v>80</v>
      </c>
      <c r="J16">
        <v>85</v>
      </c>
      <c r="K16">
        <v>85</v>
      </c>
      <c r="L16">
        <v>80</v>
      </c>
      <c r="M16">
        <v>90</v>
      </c>
      <c r="N16">
        <v>85</v>
      </c>
      <c r="O16">
        <v>80</v>
      </c>
      <c r="P16">
        <v>75</v>
      </c>
      <c r="Q16">
        <v>75</v>
      </c>
      <c r="R16">
        <v>70</v>
      </c>
    </row>
    <row r="17" spans="2:23" ht="306" x14ac:dyDescent="0.55000000000000004">
      <c r="B17" s="4" t="s">
        <v>311</v>
      </c>
      <c r="C17" s="2" t="s">
        <v>312</v>
      </c>
      <c r="D17" s="2" t="s">
        <v>432</v>
      </c>
      <c r="E17" s="2"/>
      <c r="F17" s="2" t="s">
        <v>555</v>
      </c>
      <c r="G17" s="2" t="s">
        <v>612</v>
      </c>
      <c r="H17" s="2" t="s">
        <v>664</v>
      </c>
      <c r="I17" s="2" t="s">
        <v>715</v>
      </c>
      <c r="J17" s="2" t="s">
        <v>720</v>
      </c>
      <c r="K17" s="2" t="s">
        <v>741</v>
      </c>
      <c r="L17" s="2" t="s">
        <v>770</v>
      </c>
      <c r="M17" s="2" t="s">
        <v>802</v>
      </c>
      <c r="N17" s="2" t="s">
        <v>825</v>
      </c>
      <c r="O17" s="2" t="s">
        <v>864</v>
      </c>
      <c r="P17" s="2" t="s">
        <v>945</v>
      </c>
      <c r="Q17" s="2" t="s">
        <v>1003</v>
      </c>
      <c r="R17" s="2"/>
      <c r="S17" s="2" t="s">
        <v>1007</v>
      </c>
    </row>
    <row r="18" spans="2:23" x14ac:dyDescent="0.55000000000000004">
      <c r="B18" s="4"/>
      <c r="C18" s="2"/>
      <c r="D18" s="2"/>
      <c r="E18" s="2">
        <f>AVERAGE(F18:R18)</f>
        <v>70.454545454545453</v>
      </c>
      <c r="F18" s="2">
        <v>90</v>
      </c>
      <c r="G18" s="2">
        <v>90</v>
      </c>
      <c r="H18">
        <v>60</v>
      </c>
      <c r="I18">
        <v>60</v>
      </c>
      <c r="J18">
        <v>65</v>
      </c>
      <c r="K18">
        <v>80</v>
      </c>
      <c r="L18">
        <v>70</v>
      </c>
      <c r="M18">
        <v>55</v>
      </c>
      <c r="N18">
        <v>65</v>
      </c>
      <c r="O18">
        <v>70</v>
      </c>
      <c r="P18">
        <v>70</v>
      </c>
    </row>
    <row r="19" spans="2:23" ht="342" x14ac:dyDescent="0.55000000000000004">
      <c r="B19" s="3" t="s">
        <v>313</v>
      </c>
      <c r="C19" s="2" t="s">
        <v>315</v>
      </c>
      <c r="D19" s="2" t="s">
        <v>314</v>
      </c>
      <c r="E19" s="2"/>
      <c r="F19" s="2" t="s">
        <v>525</v>
      </c>
      <c r="G19" s="2" t="s">
        <v>573</v>
      </c>
      <c r="H19" s="2" t="s">
        <v>639</v>
      </c>
      <c r="I19" s="2" t="s">
        <v>675</v>
      </c>
      <c r="J19" s="2" t="s">
        <v>711</v>
      </c>
      <c r="K19" s="2" t="s">
        <v>745</v>
      </c>
      <c r="L19" s="2" t="s">
        <v>769</v>
      </c>
      <c r="M19" s="2" t="s">
        <v>798</v>
      </c>
      <c r="N19" s="2" t="s">
        <v>822</v>
      </c>
      <c r="O19" s="2" t="s">
        <v>850</v>
      </c>
      <c r="P19" s="2" t="s">
        <v>901</v>
      </c>
      <c r="Q19" s="2" t="s">
        <v>1000</v>
      </c>
      <c r="R19" s="2" t="s">
        <v>1072</v>
      </c>
      <c r="S19" s="2" t="s">
        <v>1073</v>
      </c>
    </row>
    <row r="20" spans="2:23" x14ac:dyDescent="0.55000000000000004">
      <c r="B20" s="7"/>
      <c r="C20" s="2"/>
      <c r="D20" s="2"/>
      <c r="E20" s="2">
        <f>AVERAGE(F20:R20)</f>
        <v>87.307692307692307</v>
      </c>
      <c r="F20" s="2">
        <v>90</v>
      </c>
      <c r="G20" s="2">
        <v>85</v>
      </c>
      <c r="H20" s="2">
        <v>90</v>
      </c>
      <c r="I20">
        <v>85</v>
      </c>
      <c r="J20" s="2">
        <v>90</v>
      </c>
      <c r="K20" s="2">
        <v>90</v>
      </c>
      <c r="L20" s="2">
        <v>90</v>
      </c>
      <c r="M20" s="2">
        <v>90</v>
      </c>
      <c r="N20" s="2">
        <v>85</v>
      </c>
      <c r="O20" s="2">
        <v>90</v>
      </c>
      <c r="P20" s="2">
        <v>80</v>
      </c>
      <c r="Q20" s="2">
        <v>90</v>
      </c>
      <c r="R20" s="2">
        <v>80</v>
      </c>
    </row>
    <row r="21" spans="2:23" ht="409.5" x14ac:dyDescent="0.55000000000000004">
      <c r="B21" s="4" t="s">
        <v>339</v>
      </c>
      <c r="C21" s="2" t="s">
        <v>340</v>
      </c>
      <c r="D21" s="2" t="s">
        <v>433</v>
      </c>
      <c r="E21" s="2"/>
      <c r="F21" s="2" t="s">
        <v>604</v>
      </c>
      <c r="G21" s="2" t="s">
        <v>643</v>
      </c>
      <c r="H21" s="2" t="s">
        <v>666</v>
      </c>
      <c r="I21" s="2" t="s">
        <v>650</v>
      </c>
      <c r="J21" s="2" t="s">
        <v>667</v>
      </c>
      <c r="K21" s="2" t="s">
        <v>681</v>
      </c>
      <c r="S21" s="2" t="s">
        <v>1008</v>
      </c>
    </row>
    <row r="22" spans="2:23" x14ac:dyDescent="0.55000000000000004">
      <c r="B22" s="4"/>
      <c r="C22" s="2"/>
      <c r="D22" s="2"/>
      <c r="E22" s="2">
        <f>AVERAGE(F22:R22)</f>
        <v>86.666666666666671</v>
      </c>
      <c r="F22" s="2">
        <v>85</v>
      </c>
      <c r="G22" s="2">
        <v>85</v>
      </c>
      <c r="H22">
        <v>80</v>
      </c>
      <c r="I22">
        <v>80</v>
      </c>
      <c r="J22">
        <v>90</v>
      </c>
      <c r="K22">
        <v>100</v>
      </c>
    </row>
    <row r="23" spans="2:23" ht="378" x14ac:dyDescent="0.55000000000000004">
      <c r="B23" s="4" t="s">
        <v>503</v>
      </c>
      <c r="C23" s="2" t="s">
        <v>341</v>
      </c>
      <c r="D23" s="2" t="s">
        <v>342</v>
      </c>
      <c r="E23" s="2"/>
      <c r="F23" s="2" t="s">
        <v>502</v>
      </c>
      <c r="G23" s="2" t="s">
        <v>576</v>
      </c>
      <c r="H23" s="2" t="s">
        <v>607</v>
      </c>
      <c r="I23" s="2" t="s">
        <v>660</v>
      </c>
      <c r="J23" s="2" t="s">
        <v>695</v>
      </c>
      <c r="K23" s="2" t="s">
        <v>728</v>
      </c>
      <c r="L23" s="2" t="s">
        <v>756</v>
      </c>
      <c r="M23" s="2" t="s">
        <v>785</v>
      </c>
      <c r="N23" s="2" t="s">
        <v>812</v>
      </c>
      <c r="O23" s="2" t="s">
        <v>837</v>
      </c>
      <c r="P23" s="2" t="s">
        <v>873</v>
      </c>
      <c r="Q23" s="2" t="s">
        <v>947</v>
      </c>
      <c r="R23" s="2" t="s">
        <v>1028</v>
      </c>
      <c r="S23" s="2" t="s">
        <v>1009</v>
      </c>
    </row>
    <row r="24" spans="2:23" x14ac:dyDescent="0.55000000000000004">
      <c r="B24" s="4"/>
      <c r="C24" s="2"/>
      <c r="D24" s="2"/>
      <c r="E24" s="2">
        <f>AVERAGE(F24:R24)</f>
        <v>81.538461538461533</v>
      </c>
      <c r="F24" s="2">
        <v>70</v>
      </c>
      <c r="G24" s="2">
        <v>90</v>
      </c>
      <c r="H24" s="2">
        <v>80</v>
      </c>
      <c r="I24" s="2">
        <v>85</v>
      </c>
      <c r="J24" s="2">
        <v>70</v>
      </c>
      <c r="K24" s="2">
        <v>80</v>
      </c>
      <c r="L24" s="2">
        <v>75</v>
      </c>
      <c r="M24" s="2">
        <v>80</v>
      </c>
      <c r="N24" s="2">
        <v>95</v>
      </c>
      <c r="O24" s="2">
        <v>80</v>
      </c>
      <c r="P24" s="2">
        <v>70</v>
      </c>
      <c r="Q24" s="2">
        <v>90</v>
      </c>
      <c r="R24" s="2">
        <v>95</v>
      </c>
    </row>
    <row r="25" spans="2:23" ht="409.5" x14ac:dyDescent="0.55000000000000004">
      <c r="B25" t="s">
        <v>316</v>
      </c>
      <c r="C25" s="2" t="s">
        <v>317</v>
      </c>
      <c r="D25" s="2" t="s">
        <v>434</v>
      </c>
      <c r="E25" s="2"/>
      <c r="F25" s="2" t="s">
        <v>541</v>
      </c>
      <c r="G25" s="2" t="s">
        <v>591</v>
      </c>
      <c r="H25" s="2" t="s">
        <v>652</v>
      </c>
      <c r="I25" s="2" t="s">
        <v>688</v>
      </c>
      <c r="J25" s="2" t="s">
        <v>721</v>
      </c>
      <c r="K25" s="2" t="s">
        <v>754</v>
      </c>
      <c r="L25" s="2" t="s">
        <v>788</v>
      </c>
      <c r="M25" s="2" t="s">
        <v>807</v>
      </c>
      <c r="N25" s="2" t="s">
        <v>832</v>
      </c>
      <c r="O25" s="2" t="s">
        <v>868</v>
      </c>
      <c r="P25" s="2" t="s">
        <v>944</v>
      </c>
      <c r="Q25" s="2" t="s">
        <v>1117</v>
      </c>
      <c r="R25" s="2"/>
      <c r="S25" s="2" t="s">
        <v>1019</v>
      </c>
      <c r="T25" s="2" t="s">
        <v>1116</v>
      </c>
      <c r="U25" s="2" t="s">
        <v>1118</v>
      </c>
      <c r="V25" s="2" t="s">
        <v>1119</v>
      </c>
      <c r="W25" s="8" t="s">
        <v>1115</v>
      </c>
    </row>
    <row r="26" spans="2:23" x14ac:dyDescent="0.55000000000000004">
      <c r="C26" s="2"/>
      <c r="D26" s="2"/>
      <c r="E26" s="2">
        <f>AVERAGE(F26:R26)</f>
        <v>76.25</v>
      </c>
      <c r="F26" s="2">
        <v>75</v>
      </c>
      <c r="G26" s="2">
        <v>60</v>
      </c>
      <c r="H26">
        <v>75</v>
      </c>
      <c r="I26" s="2">
        <v>70</v>
      </c>
      <c r="J26" s="2">
        <v>70</v>
      </c>
      <c r="K26" s="2">
        <v>75</v>
      </c>
      <c r="L26" s="2">
        <v>85</v>
      </c>
      <c r="M26" s="2">
        <v>90</v>
      </c>
      <c r="N26" s="2">
        <v>80</v>
      </c>
      <c r="O26" s="2">
        <v>85</v>
      </c>
      <c r="P26" s="2">
        <v>85</v>
      </c>
      <c r="Q26" s="2">
        <v>65</v>
      </c>
    </row>
    <row r="27" spans="2:23" ht="288" x14ac:dyDescent="0.55000000000000004">
      <c r="B27" s="3" t="s">
        <v>698</v>
      </c>
      <c r="C27" s="2" t="s">
        <v>599</v>
      </c>
      <c r="D27" s="2"/>
      <c r="E27" s="2"/>
      <c r="F27" s="2"/>
      <c r="G27" s="2" t="s">
        <v>600</v>
      </c>
      <c r="H27" s="2" t="s">
        <v>629</v>
      </c>
      <c r="I27" s="2" t="s">
        <v>674</v>
      </c>
      <c r="J27" s="2" t="s">
        <v>712</v>
      </c>
      <c r="K27" s="2" t="s">
        <v>737</v>
      </c>
      <c r="L27" s="2" t="s">
        <v>764</v>
      </c>
      <c r="M27" s="2" t="s">
        <v>794</v>
      </c>
      <c r="N27" s="2" t="s">
        <v>818</v>
      </c>
      <c r="O27" s="2" t="s">
        <v>845</v>
      </c>
      <c r="P27" s="2" t="s">
        <v>881</v>
      </c>
      <c r="Q27" s="2" t="s">
        <v>965</v>
      </c>
      <c r="R27" s="2" t="s">
        <v>1061</v>
      </c>
      <c r="S27" s="2" t="s">
        <v>1062</v>
      </c>
    </row>
    <row r="28" spans="2:23" x14ac:dyDescent="0.55000000000000004">
      <c r="B28" s="7"/>
      <c r="C28" s="2"/>
      <c r="D28" s="2"/>
      <c r="E28" s="2">
        <f>AVERAGE(F28:R28)</f>
        <v>87.5</v>
      </c>
      <c r="F28" s="2"/>
      <c r="G28" s="2">
        <v>85</v>
      </c>
      <c r="H28">
        <v>90</v>
      </c>
      <c r="I28">
        <v>90</v>
      </c>
      <c r="J28">
        <v>90</v>
      </c>
      <c r="K28">
        <v>85</v>
      </c>
      <c r="L28">
        <v>90</v>
      </c>
      <c r="M28">
        <v>90</v>
      </c>
      <c r="N28">
        <v>90</v>
      </c>
      <c r="O28">
        <v>80</v>
      </c>
      <c r="P28">
        <v>85</v>
      </c>
      <c r="Q28">
        <v>90</v>
      </c>
      <c r="R28">
        <v>85</v>
      </c>
    </row>
    <row r="29" spans="2:23" ht="288" x14ac:dyDescent="0.55000000000000004">
      <c r="B29" s="4" t="s">
        <v>515</v>
      </c>
      <c r="C29" s="2" t="s">
        <v>344</v>
      </c>
      <c r="D29" s="2" t="s">
        <v>343</v>
      </c>
      <c r="E29" s="2"/>
      <c r="F29" s="2" t="s">
        <v>514</v>
      </c>
      <c r="G29" s="2" t="s">
        <v>577</v>
      </c>
      <c r="H29" s="2" t="s">
        <v>627</v>
      </c>
      <c r="I29" s="2" t="s">
        <v>668</v>
      </c>
      <c r="J29" s="2" t="s">
        <v>703</v>
      </c>
      <c r="K29" s="2" t="s">
        <v>734</v>
      </c>
      <c r="L29" s="2" t="s">
        <v>793</v>
      </c>
      <c r="M29" s="2" t="s">
        <v>792</v>
      </c>
      <c r="N29" s="2"/>
      <c r="O29" s="2"/>
      <c r="P29" s="2"/>
      <c r="Q29" s="2"/>
      <c r="R29" s="2"/>
      <c r="S29" s="2" t="s">
        <v>1010</v>
      </c>
    </row>
    <row r="30" spans="2:23" x14ac:dyDescent="0.55000000000000004">
      <c r="B30" s="4"/>
      <c r="C30" s="2"/>
      <c r="D30" s="2"/>
      <c r="E30" s="2">
        <f>AVERAGE(F30:R30)</f>
        <v>78.125</v>
      </c>
      <c r="F30" s="2">
        <v>85</v>
      </c>
      <c r="G30" s="2">
        <v>85</v>
      </c>
      <c r="H30" s="2">
        <v>80</v>
      </c>
      <c r="I30" s="2">
        <v>80</v>
      </c>
      <c r="J30" s="2">
        <v>75</v>
      </c>
      <c r="K30" s="2">
        <v>80</v>
      </c>
      <c r="L30" s="2">
        <v>70</v>
      </c>
      <c r="M30" s="2">
        <v>70</v>
      </c>
    </row>
    <row r="31" spans="2:23" ht="360" x14ac:dyDescent="0.55000000000000004">
      <c r="B31" s="1" t="s">
        <v>566</v>
      </c>
      <c r="C31" s="2" t="s">
        <v>28</v>
      </c>
      <c r="D31" s="2"/>
      <c r="E31" s="2"/>
      <c r="F31" s="2" t="s">
        <v>539</v>
      </c>
      <c r="G31" s="2" t="s">
        <v>585</v>
      </c>
      <c r="H31" s="2" t="s">
        <v>640</v>
      </c>
      <c r="I31" s="2" t="s">
        <v>665</v>
      </c>
      <c r="J31" s="2" t="s">
        <v>714</v>
      </c>
      <c r="K31" s="2" t="s">
        <v>750</v>
      </c>
      <c r="L31" s="2" t="s">
        <v>799</v>
      </c>
      <c r="M31" s="2" t="s">
        <v>828</v>
      </c>
      <c r="N31" s="2" t="s">
        <v>853</v>
      </c>
      <c r="O31" s="2" t="s">
        <v>925</v>
      </c>
      <c r="P31" s="2" t="s">
        <v>1060</v>
      </c>
      <c r="Q31" s="2" t="s">
        <v>1123</v>
      </c>
      <c r="R31" s="2" t="s">
        <v>583</v>
      </c>
      <c r="S31" s="2" t="s">
        <v>1127</v>
      </c>
    </row>
    <row r="32" spans="2:23" x14ac:dyDescent="0.55000000000000004">
      <c r="B32" s="1"/>
      <c r="C32" s="2"/>
      <c r="D32" s="2"/>
      <c r="E32" s="2">
        <f>AVERAGE(F32:R32)</f>
        <v>81.666666666666671</v>
      </c>
      <c r="F32" s="2">
        <v>70</v>
      </c>
      <c r="G32" s="2">
        <v>70</v>
      </c>
      <c r="H32" s="2">
        <v>70</v>
      </c>
      <c r="I32" s="2">
        <v>90</v>
      </c>
      <c r="J32" s="2">
        <v>80</v>
      </c>
      <c r="K32" s="2">
        <v>90</v>
      </c>
      <c r="L32" s="2">
        <v>90</v>
      </c>
      <c r="M32" s="2">
        <v>90</v>
      </c>
      <c r="N32" s="2">
        <v>70</v>
      </c>
      <c r="O32" s="2">
        <v>85</v>
      </c>
      <c r="P32" s="2">
        <v>90</v>
      </c>
      <c r="Q32" s="2">
        <v>85</v>
      </c>
    </row>
    <row r="33" spans="2:19" ht="252" x14ac:dyDescent="0.55000000000000004">
      <c r="B33" s="4" t="s">
        <v>533</v>
      </c>
      <c r="C33" s="2" t="s">
        <v>346</v>
      </c>
      <c r="D33" s="2" t="s">
        <v>345</v>
      </c>
      <c r="E33" s="2"/>
      <c r="F33" s="2" t="s">
        <v>534</v>
      </c>
      <c r="G33" s="2" t="s">
        <v>590</v>
      </c>
      <c r="H33" s="2" t="s">
        <v>655</v>
      </c>
      <c r="I33" s="2" t="s">
        <v>692</v>
      </c>
      <c r="J33" s="2" t="s">
        <v>716</v>
      </c>
      <c r="K33" s="2" t="s">
        <v>759</v>
      </c>
      <c r="L33" s="2" t="s">
        <v>782</v>
      </c>
      <c r="M33" s="2" t="s">
        <v>809</v>
      </c>
      <c r="N33" s="2" t="s">
        <v>831</v>
      </c>
      <c r="O33" s="2" t="s">
        <v>870</v>
      </c>
      <c r="P33" s="2" t="s">
        <v>939</v>
      </c>
      <c r="Q33" s="2" t="s">
        <v>1014</v>
      </c>
      <c r="R33" s="2" t="s">
        <v>1087</v>
      </c>
      <c r="S33" s="2" t="s">
        <v>1088</v>
      </c>
    </row>
    <row r="34" spans="2:19" x14ac:dyDescent="0.55000000000000004">
      <c r="B34" s="4"/>
      <c r="C34" s="2"/>
      <c r="D34" s="2"/>
      <c r="E34" s="2">
        <f>AVERAGE(F34:R34)</f>
        <v>64.615384615384613</v>
      </c>
      <c r="F34" s="2">
        <v>70</v>
      </c>
      <c r="G34" s="2">
        <v>75</v>
      </c>
      <c r="H34">
        <v>60</v>
      </c>
      <c r="I34" s="2">
        <v>50</v>
      </c>
      <c r="J34" s="2">
        <v>40</v>
      </c>
      <c r="K34" s="2">
        <v>50</v>
      </c>
      <c r="L34" s="2">
        <v>80</v>
      </c>
      <c r="M34" s="2">
        <v>80</v>
      </c>
      <c r="N34" s="2">
        <v>65</v>
      </c>
      <c r="O34" s="2">
        <v>65</v>
      </c>
      <c r="P34" s="2">
        <v>70</v>
      </c>
      <c r="Q34" s="2">
        <v>75</v>
      </c>
      <c r="R34" s="2">
        <v>60</v>
      </c>
    </row>
    <row r="35" spans="2:19" ht="324" x14ac:dyDescent="0.55000000000000004">
      <c r="B35" s="3" t="s">
        <v>559</v>
      </c>
      <c r="C35" s="2" t="s">
        <v>348</v>
      </c>
      <c r="D35" s="2" t="s">
        <v>347</v>
      </c>
      <c r="E35" s="2"/>
      <c r="F35" s="2" t="s">
        <v>520</v>
      </c>
      <c r="G35" s="2" t="s">
        <v>552</v>
      </c>
      <c r="H35" s="2" t="s">
        <v>632</v>
      </c>
      <c r="I35" s="2" t="s">
        <v>676</v>
      </c>
      <c r="J35" s="2" t="s">
        <v>705</v>
      </c>
      <c r="K35" s="2" t="s">
        <v>738</v>
      </c>
      <c r="L35" s="2" t="s">
        <v>766</v>
      </c>
      <c r="M35" s="2" t="s">
        <v>796</v>
      </c>
      <c r="N35" s="2" t="s">
        <v>820</v>
      </c>
      <c r="O35" s="2" t="s">
        <v>848</v>
      </c>
      <c r="P35" s="2" t="s">
        <v>883</v>
      </c>
      <c r="Q35" s="2" t="s">
        <v>972</v>
      </c>
      <c r="R35" s="2" t="s">
        <v>1063</v>
      </c>
      <c r="S35" s="2" t="s">
        <v>1064</v>
      </c>
    </row>
    <row r="36" spans="2:19" x14ac:dyDescent="0.55000000000000004">
      <c r="B36" s="7"/>
      <c r="C36" s="2"/>
      <c r="D36" s="2"/>
      <c r="E36" s="2">
        <f>AVERAGE(F36:R36)</f>
        <v>78.84615384615384</v>
      </c>
      <c r="F36" s="2">
        <v>85</v>
      </c>
      <c r="G36" s="2">
        <v>60</v>
      </c>
      <c r="H36" s="2">
        <v>70</v>
      </c>
      <c r="I36" s="2">
        <v>80</v>
      </c>
      <c r="J36" s="2">
        <v>80</v>
      </c>
      <c r="K36" s="2">
        <v>90</v>
      </c>
      <c r="L36" s="2">
        <v>70</v>
      </c>
      <c r="M36" s="2">
        <v>75</v>
      </c>
      <c r="N36" s="2">
        <v>80</v>
      </c>
      <c r="O36" s="2">
        <v>90</v>
      </c>
      <c r="P36" s="2">
        <v>90</v>
      </c>
      <c r="Q36" s="2">
        <v>80</v>
      </c>
      <c r="R36" s="2">
        <v>75</v>
      </c>
    </row>
    <row r="37" spans="2:19" ht="198" x14ac:dyDescent="0.55000000000000004">
      <c r="B37" s="4" t="s">
        <v>567</v>
      </c>
      <c r="C37" s="2" t="s">
        <v>516</v>
      </c>
      <c r="D37" s="2"/>
      <c r="E37" s="2"/>
      <c r="F37" s="2" t="s">
        <v>517</v>
      </c>
      <c r="G37" s="2" t="s">
        <v>578</v>
      </c>
      <c r="H37" s="2" t="s">
        <v>605</v>
      </c>
      <c r="I37" s="2" t="s">
        <v>656</v>
      </c>
      <c r="J37" s="2" t="s">
        <v>694</v>
      </c>
      <c r="K37" s="2" t="s">
        <v>727</v>
      </c>
      <c r="L37" s="2" t="s">
        <v>758</v>
      </c>
      <c r="M37" s="2" t="s">
        <v>784</v>
      </c>
      <c r="N37" s="2" t="s">
        <v>810</v>
      </c>
      <c r="O37" s="2" t="s">
        <v>838</v>
      </c>
      <c r="P37" s="2" t="s">
        <v>875</v>
      </c>
      <c r="Q37" s="2" t="s">
        <v>949</v>
      </c>
      <c r="R37" s="2"/>
      <c r="S37" s="2" t="s">
        <v>1015</v>
      </c>
    </row>
    <row r="38" spans="2:19" x14ac:dyDescent="0.55000000000000004">
      <c r="B38" s="4"/>
      <c r="C38" s="2"/>
      <c r="D38" s="2"/>
      <c r="E38" s="2">
        <f>AVERAGE(F38:R38)</f>
        <v>69.583333333333329</v>
      </c>
      <c r="F38" s="2">
        <v>70</v>
      </c>
      <c r="G38" s="2">
        <v>75</v>
      </c>
      <c r="H38" s="2">
        <v>55</v>
      </c>
      <c r="I38" s="2">
        <v>80</v>
      </c>
      <c r="J38" s="2">
        <v>75</v>
      </c>
      <c r="K38" s="2">
        <v>40</v>
      </c>
      <c r="L38" s="2">
        <v>70</v>
      </c>
      <c r="M38" s="2">
        <v>80</v>
      </c>
      <c r="N38" s="2">
        <v>75</v>
      </c>
      <c r="O38" s="2">
        <v>70</v>
      </c>
      <c r="P38" s="2">
        <v>70</v>
      </c>
      <c r="Q38" s="2">
        <v>75</v>
      </c>
    </row>
    <row r="39" spans="2:19" ht="370.75" customHeight="1" x14ac:dyDescent="0.55000000000000004">
      <c r="B39" s="4" t="s">
        <v>560</v>
      </c>
      <c r="C39" s="2" t="s">
        <v>350</v>
      </c>
      <c r="D39" s="2" t="s">
        <v>349</v>
      </c>
      <c r="E39" s="2"/>
      <c r="F39" s="2" t="s">
        <v>530</v>
      </c>
      <c r="G39" s="2" t="s">
        <v>579</v>
      </c>
      <c r="H39" s="2" t="s">
        <v>645</v>
      </c>
      <c r="I39" s="2" t="s">
        <v>679</v>
      </c>
      <c r="J39" s="2" t="s">
        <v>709</v>
      </c>
      <c r="K39" s="2" t="s">
        <v>746</v>
      </c>
      <c r="L39" s="2" t="s">
        <v>774</v>
      </c>
      <c r="M39" s="2" t="s">
        <v>803</v>
      </c>
      <c r="N39" s="2" t="s">
        <v>844</v>
      </c>
      <c r="O39" s="2" t="s">
        <v>863</v>
      </c>
      <c r="P39" s="2" t="s">
        <v>936</v>
      </c>
      <c r="Q39" s="2" t="s">
        <v>1013</v>
      </c>
      <c r="R39" s="2"/>
      <c r="S39" s="2" t="s">
        <v>1016</v>
      </c>
    </row>
    <row r="40" spans="2:19" ht="23.5" customHeight="1" x14ac:dyDescent="0.55000000000000004">
      <c r="B40" s="4"/>
      <c r="C40" s="2"/>
      <c r="D40" s="2"/>
      <c r="E40" s="2">
        <f>AVERAGE(F40:R40)</f>
        <v>64.545454545454547</v>
      </c>
      <c r="F40" s="2">
        <v>80</v>
      </c>
      <c r="G40" s="2">
        <v>80</v>
      </c>
      <c r="H40" s="2">
        <v>75</v>
      </c>
      <c r="I40" s="2">
        <v>75</v>
      </c>
      <c r="J40" s="2">
        <v>80</v>
      </c>
      <c r="K40" s="2">
        <v>40</v>
      </c>
      <c r="L40" s="2">
        <v>65</v>
      </c>
      <c r="N40" s="2">
        <v>70</v>
      </c>
      <c r="O40" s="2">
        <v>50</v>
      </c>
      <c r="P40" s="2">
        <v>55</v>
      </c>
      <c r="Q40" s="2">
        <v>40</v>
      </c>
    </row>
    <row r="41" spans="2:19" ht="409.5" x14ac:dyDescent="0.55000000000000004">
      <c r="B41" s="4" t="s">
        <v>571</v>
      </c>
      <c r="C41" s="2" t="s">
        <v>361</v>
      </c>
      <c r="D41" s="2" t="s">
        <v>360</v>
      </c>
      <c r="E41" s="2"/>
      <c r="F41" s="2" t="s">
        <v>528</v>
      </c>
      <c r="G41" s="2" t="s">
        <v>582</v>
      </c>
      <c r="H41" s="2" t="s">
        <v>647</v>
      </c>
      <c r="I41" s="2" t="s">
        <v>678</v>
      </c>
      <c r="J41" s="2" t="s">
        <v>708</v>
      </c>
      <c r="K41" s="2" t="s">
        <v>742</v>
      </c>
      <c r="L41" s="2" t="s">
        <v>775</v>
      </c>
      <c r="M41" s="2" t="s">
        <v>827</v>
      </c>
      <c r="N41" s="2" t="s">
        <v>862</v>
      </c>
      <c r="O41" s="2" t="s">
        <v>938</v>
      </c>
      <c r="P41" s="2" t="s">
        <v>938</v>
      </c>
      <c r="Q41" s="2" t="s">
        <v>1085</v>
      </c>
      <c r="R41" s="2" t="s">
        <v>1091</v>
      </c>
      <c r="S41" s="2" t="s">
        <v>1086</v>
      </c>
    </row>
    <row r="42" spans="2:19" x14ac:dyDescent="0.55000000000000004">
      <c r="B42" s="4"/>
      <c r="C42" s="2"/>
      <c r="D42" s="2"/>
      <c r="E42" s="2">
        <f>AVERAGE(F42:R42)</f>
        <v>46.92307692307692</v>
      </c>
      <c r="F42" s="2">
        <v>30</v>
      </c>
      <c r="G42" s="2">
        <v>55</v>
      </c>
      <c r="H42" s="2">
        <v>30</v>
      </c>
      <c r="I42" s="2">
        <v>40</v>
      </c>
      <c r="J42" s="2">
        <v>55</v>
      </c>
      <c r="K42" s="2">
        <v>50</v>
      </c>
      <c r="L42" s="2">
        <v>50</v>
      </c>
      <c r="M42" s="2">
        <v>55</v>
      </c>
      <c r="N42" s="2">
        <v>60</v>
      </c>
      <c r="O42" s="2">
        <v>50</v>
      </c>
      <c r="P42" s="2">
        <v>50</v>
      </c>
      <c r="Q42" s="2">
        <v>45</v>
      </c>
      <c r="R42" s="2">
        <v>40</v>
      </c>
    </row>
    <row r="43" spans="2:19" ht="409.5" x14ac:dyDescent="0.55000000000000004">
      <c r="B43" s="4" t="s">
        <v>532</v>
      </c>
      <c r="C43" s="2" t="s">
        <v>441</v>
      </c>
      <c r="D43" s="2" t="s">
        <v>440</v>
      </c>
      <c r="E43" s="2"/>
      <c r="F43" s="2" t="s">
        <v>531</v>
      </c>
      <c r="G43" s="2" t="s">
        <v>587</v>
      </c>
      <c r="H43" s="2" t="s">
        <v>653</v>
      </c>
      <c r="I43" s="2" t="s">
        <v>687</v>
      </c>
      <c r="J43" s="2" t="s">
        <v>717</v>
      </c>
      <c r="K43" s="2" t="s">
        <v>748</v>
      </c>
      <c r="L43" s="2" t="s">
        <v>779</v>
      </c>
      <c r="M43" s="2" t="s">
        <v>806</v>
      </c>
      <c r="N43" s="2" t="s">
        <v>833</v>
      </c>
      <c r="O43" s="2" t="s">
        <v>869</v>
      </c>
      <c r="P43" s="2" t="s">
        <v>942</v>
      </c>
      <c r="Q43" s="2" t="s">
        <v>1018</v>
      </c>
      <c r="R43" s="2"/>
      <c r="S43" s="2" t="s">
        <v>1066</v>
      </c>
    </row>
    <row r="44" spans="2:19" x14ac:dyDescent="0.55000000000000004">
      <c r="B44" s="4"/>
      <c r="C44" s="2"/>
      <c r="D44" s="2"/>
      <c r="E44" s="2">
        <f>AVERAGE(F44:R44)</f>
        <v>44.166666666666664</v>
      </c>
      <c r="F44" s="2">
        <v>60</v>
      </c>
      <c r="G44" s="2">
        <v>60</v>
      </c>
      <c r="H44">
        <v>45</v>
      </c>
      <c r="I44" s="2">
        <v>40</v>
      </c>
      <c r="J44" s="2">
        <v>40</v>
      </c>
      <c r="K44" s="2">
        <v>45</v>
      </c>
      <c r="L44" s="2">
        <v>35</v>
      </c>
      <c r="M44" s="2">
        <v>40</v>
      </c>
      <c r="N44" s="2">
        <v>50</v>
      </c>
      <c r="O44" s="2">
        <v>40</v>
      </c>
      <c r="P44" s="2">
        <v>40</v>
      </c>
      <c r="Q44" s="2">
        <v>35</v>
      </c>
    </row>
    <row r="45" spans="2:19" ht="342" x14ac:dyDescent="0.55000000000000004">
      <c r="B45" s="4" t="s">
        <v>362</v>
      </c>
      <c r="C45" s="2" t="s">
        <v>364</v>
      </c>
      <c r="D45" s="2" t="s">
        <v>363</v>
      </c>
      <c r="E45" s="2"/>
      <c r="F45" s="2" t="s">
        <v>519</v>
      </c>
      <c r="G45" s="2" t="s">
        <v>554</v>
      </c>
      <c r="H45" s="2" t="s">
        <v>630</v>
      </c>
      <c r="I45" s="2" t="s">
        <v>671</v>
      </c>
      <c r="J45" s="2" t="s">
        <v>713</v>
      </c>
      <c r="K45" s="2" t="s">
        <v>735</v>
      </c>
      <c r="L45" s="2" t="s">
        <v>765</v>
      </c>
      <c r="M45" s="2" t="s">
        <v>795</v>
      </c>
      <c r="N45" s="2" t="s">
        <v>819</v>
      </c>
      <c r="O45" s="2" t="s">
        <v>846</v>
      </c>
      <c r="P45" s="2" t="s">
        <v>882</v>
      </c>
      <c r="Q45" s="2" t="s">
        <v>968</v>
      </c>
      <c r="R45" s="2"/>
      <c r="S45" s="2" t="s">
        <v>1067</v>
      </c>
    </row>
    <row r="46" spans="2:19" x14ac:dyDescent="0.55000000000000004">
      <c r="B46" s="4"/>
      <c r="C46" s="2"/>
      <c r="D46" s="2"/>
      <c r="E46" s="2">
        <f>AVERAGE(F46:R46)</f>
        <v>85.416666666666671</v>
      </c>
      <c r="F46" s="2">
        <v>90</v>
      </c>
      <c r="G46" s="2">
        <v>75</v>
      </c>
      <c r="H46" s="2">
        <v>90</v>
      </c>
      <c r="I46" s="2">
        <v>90</v>
      </c>
      <c r="J46" s="2">
        <v>85</v>
      </c>
      <c r="K46" s="2">
        <v>95</v>
      </c>
      <c r="L46" s="2">
        <v>80</v>
      </c>
      <c r="M46" s="2">
        <v>75</v>
      </c>
      <c r="N46" s="2">
        <v>90</v>
      </c>
      <c r="O46" s="2">
        <v>75</v>
      </c>
      <c r="P46" s="2">
        <v>90</v>
      </c>
      <c r="Q46" s="2">
        <v>90</v>
      </c>
    </row>
    <row r="47" spans="2:19" ht="378" x14ac:dyDescent="0.55000000000000004">
      <c r="B47" s="4" t="s">
        <v>512</v>
      </c>
      <c r="C47" s="2" t="s">
        <v>366</v>
      </c>
      <c r="D47" s="2" t="s">
        <v>365</v>
      </c>
      <c r="E47" s="2"/>
      <c r="F47" s="2" t="s">
        <v>511</v>
      </c>
      <c r="G47" s="2" t="s">
        <v>583</v>
      </c>
    </row>
    <row r="48" spans="2:19" x14ac:dyDescent="0.55000000000000004">
      <c r="B48" s="4"/>
      <c r="C48" s="2"/>
      <c r="D48" s="2"/>
      <c r="E48" s="2">
        <f>AVERAGE(F48:R48)</f>
        <v>90</v>
      </c>
      <c r="F48" s="2">
        <v>90</v>
      </c>
      <c r="G48" s="2"/>
    </row>
    <row r="49" spans="2:20" ht="360" x14ac:dyDescent="0.55000000000000004">
      <c r="B49" s="4" t="s">
        <v>1083</v>
      </c>
      <c r="C49" s="2" t="s">
        <v>392</v>
      </c>
      <c r="D49" s="2" t="s">
        <v>391</v>
      </c>
      <c r="E49" s="2"/>
      <c r="F49" s="2" t="s">
        <v>1082</v>
      </c>
      <c r="G49" s="2" t="s">
        <v>1089</v>
      </c>
      <c r="H49" s="2" t="s">
        <v>1090</v>
      </c>
      <c r="I49" s="2" t="s">
        <v>1092</v>
      </c>
      <c r="J49" s="2" t="s">
        <v>1093</v>
      </c>
      <c r="K49" s="2" t="s">
        <v>1094</v>
      </c>
      <c r="L49" s="2" t="s">
        <v>583</v>
      </c>
      <c r="M49" s="2" t="s">
        <v>1108</v>
      </c>
      <c r="N49" s="2" t="s">
        <v>1096</v>
      </c>
      <c r="O49" s="2" t="s">
        <v>583</v>
      </c>
      <c r="P49" s="2" t="s">
        <v>1095</v>
      </c>
      <c r="Q49" s="2" t="s">
        <v>1097</v>
      </c>
      <c r="R49" s="2" t="s">
        <v>1101</v>
      </c>
      <c r="S49" s="2" t="s">
        <v>1109</v>
      </c>
      <c r="T49" s="2" t="s">
        <v>1129</v>
      </c>
    </row>
    <row r="50" spans="2:20" x14ac:dyDescent="0.55000000000000004">
      <c r="B50" s="4"/>
      <c r="C50" s="2"/>
      <c r="D50" s="2"/>
      <c r="E50" s="2">
        <f>AVERAGE(F50:R50)</f>
        <v>75</v>
      </c>
      <c r="F50" s="2">
        <v>80</v>
      </c>
      <c r="G50" s="2">
        <v>75</v>
      </c>
      <c r="H50">
        <v>70</v>
      </c>
    </row>
    <row r="51" spans="2:20" ht="180" x14ac:dyDescent="0.55000000000000004">
      <c r="B51" s="4" t="s">
        <v>393</v>
      </c>
      <c r="C51" s="2" t="s">
        <v>395</v>
      </c>
      <c r="D51" s="2" t="s">
        <v>394</v>
      </c>
      <c r="E51" s="2"/>
      <c r="F51" s="2" t="s">
        <v>513</v>
      </c>
      <c r="G51" s="2" t="s">
        <v>583</v>
      </c>
    </row>
    <row r="52" spans="2:20" ht="270" x14ac:dyDescent="0.55000000000000004">
      <c r="B52" s="4" t="s">
        <v>572</v>
      </c>
      <c r="C52" s="2" t="s">
        <v>397</v>
      </c>
      <c r="D52" s="2" t="s">
        <v>396</v>
      </c>
      <c r="E52" s="2"/>
      <c r="F52" s="2" t="s">
        <v>595</v>
      </c>
      <c r="G52" s="2" t="s">
        <v>596</v>
      </c>
      <c r="H52" s="2" t="s">
        <v>661</v>
      </c>
      <c r="I52" s="2" t="s">
        <v>691</v>
      </c>
      <c r="J52" s="2" t="s">
        <v>722</v>
      </c>
      <c r="K52" s="2" t="s">
        <v>749</v>
      </c>
      <c r="L52" s="2" t="s">
        <v>781</v>
      </c>
      <c r="M52" s="2" t="s">
        <v>808</v>
      </c>
      <c r="N52" s="2" t="s">
        <v>834</v>
      </c>
      <c r="O52" s="2" t="s">
        <v>872</v>
      </c>
      <c r="P52" s="2" t="s">
        <v>1020</v>
      </c>
      <c r="Q52" s="2" t="s">
        <v>1021</v>
      </c>
      <c r="R52" s="2"/>
      <c r="S52" s="2" t="s">
        <v>1022</v>
      </c>
    </row>
    <row r="53" spans="2:20" x14ac:dyDescent="0.55000000000000004">
      <c r="B53" s="4"/>
      <c r="C53" s="2"/>
      <c r="D53" s="2"/>
      <c r="E53" s="2">
        <f>AVERAGE(F53:R53)</f>
        <v>52.083333333333336</v>
      </c>
      <c r="F53" s="2">
        <v>40</v>
      </c>
      <c r="G53" s="2">
        <v>40</v>
      </c>
      <c r="H53">
        <v>35</v>
      </c>
      <c r="I53" s="2">
        <v>60</v>
      </c>
      <c r="J53" s="2">
        <v>65</v>
      </c>
      <c r="K53" s="2">
        <v>50</v>
      </c>
      <c r="L53" s="2">
        <v>55</v>
      </c>
      <c r="M53" s="2">
        <v>70</v>
      </c>
      <c r="N53" s="2">
        <v>60</v>
      </c>
      <c r="O53" s="2">
        <v>55</v>
      </c>
      <c r="P53" s="2">
        <v>50</v>
      </c>
      <c r="Q53" s="2">
        <v>45</v>
      </c>
    </row>
    <row r="54" spans="2:20" ht="342" x14ac:dyDescent="0.55000000000000004">
      <c r="B54" s="4" t="s">
        <v>569</v>
      </c>
      <c r="C54" s="2" t="s">
        <v>398</v>
      </c>
      <c r="D54" s="2" t="s">
        <v>510</v>
      </c>
      <c r="E54" s="2"/>
      <c r="F54" s="2" t="s">
        <v>495</v>
      </c>
      <c r="G54" s="2"/>
      <c r="S54" s="2" t="s">
        <v>495</v>
      </c>
    </row>
    <row r="55" spans="2:20" x14ac:dyDescent="0.55000000000000004">
      <c r="B55" s="4"/>
      <c r="C55" s="2"/>
      <c r="D55" s="2"/>
      <c r="E55" s="2">
        <f>AVERAGE(F55:R55)</f>
        <v>65</v>
      </c>
      <c r="F55" s="2">
        <v>65</v>
      </c>
      <c r="G55" s="2"/>
    </row>
    <row r="56" spans="2:20" ht="216" x14ac:dyDescent="0.55000000000000004">
      <c r="B56" s="3" t="s">
        <v>399</v>
      </c>
      <c r="C56" s="2" t="s">
        <v>401</v>
      </c>
      <c r="D56" s="2" t="s">
        <v>400</v>
      </c>
      <c r="E56" s="2"/>
      <c r="F56" s="2" t="s">
        <v>527</v>
      </c>
      <c r="G56" s="2" t="s">
        <v>601</v>
      </c>
      <c r="H56" s="2" t="s">
        <v>659</v>
      </c>
      <c r="I56" s="2" t="s">
        <v>726</v>
      </c>
      <c r="J56" s="2" t="s">
        <v>743</v>
      </c>
      <c r="K56" s="2" t="s">
        <v>752</v>
      </c>
      <c r="L56" s="2" t="s">
        <v>753</v>
      </c>
      <c r="M56" s="2" t="s">
        <v>767</v>
      </c>
      <c r="S56" s="2" t="s">
        <v>1136</v>
      </c>
    </row>
    <row r="57" spans="2:20" x14ac:dyDescent="0.55000000000000004">
      <c r="B57" s="7"/>
      <c r="C57" s="2"/>
      <c r="D57" s="2"/>
      <c r="E57" s="2">
        <f>AVERAGE(F57:R57)</f>
        <v>82.5</v>
      </c>
      <c r="F57" s="2">
        <v>90</v>
      </c>
      <c r="G57" s="2">
        <v>95</v>
      </c>
      <c r="H57">
        <v>75</v>
      </c>
      <c r="I57" s="2">
        <v>80</v>
      </c>
      <c r="J57" s="2">
        <v>70</v>
      </c>
      <c r="K57" s="2">
        <v>85</v>
      </c>
      <c r="L57" s="2">
        <v>85</v>
      </c>
      <c r="M57" s="2">
        <v>80</v>
      </c>
    </row>
    <row r="58" spans="2:20" ht="282" customHeight="1" x14ac:dyDescent="0.55000000000000004">
      <c r="B58" s="4" t="s">
        <v>402</v>
      </c>
      <c r="C58" s="2" t="s">
        <v>404</v>
      </c>
      <c r="D58" s="2" t="s">
        <v>403</v>
      </c>
      <c r="E58" s="2"/>
      <c r="F58" s="2" t="s">
        <v>537</v>
      </c>
      <c r="G58" s="2" t="s">
        <v>553</v>
      </c>
      <c r="H58" s="2" t="s">
        <v>689</v>
      </c>
      <c r="I58" s="2" t="s">
        <v>690</v>
      </c>
      <c r="J58" s="2" t="s">
        <v>755</v>
      </c>
      <c r="K58" s="2" t="s">
        <v>761</v>
      </c>
      <c r="L58" s="2" t="s">
        <v>776</v>
      </c>
      <c r="M58" s="2" t="s">
        <v>813</v>
      </c>
      <c r="N58" s="2" t="s">
        <v>829</v>
      </c>
      <c r="O58" s="2" t="s">
        <v>865</v>
      </c>
      <c r="P58" s="2" t="s">
        <v>946</v>
      </c>
      <c r="Q58" s="2" t="s">
        <v>1012</v>
      </c>
      <c r="R58" s="2" t="s">
        <v>1107</v>
      </c>
      <c r="S58" s="2" t="s">
        <v>1078</v>
      </c>
    </row>
    <row r="59" spans="2:20" ht="20.5" customHeight="1" x14ac:dyDescent="0.55000000000000004">
      <c r="B59" s="4"/>
      <c r="C59" s="2"/>
      <c r="D59" s="2"/>
      <c r="E59" s="2">
        <f>AVERAGE(F59:R59)</f>
        <v>91.538461538461533</v>
      </c>
      <c r="F59" s="2">
        <v>85</v>
      </c>
      <c r="G59" s="2">
        <v>95</v>
      </c>
      <c r="H59" s="2">
        <v>95</v>
      </c>
      <c r="I59" s="2">
        <v>100</v>
      </c>
      <c r="J59" s="2">
        <v>90</v>
      </c>
      <c r="K59" s="2">
        <v>90</v>
      </c>
      <c r="L59" s="2">
        <v>95</v>
      </c>
      <c r="M59" s="2">
        <v>90</v>
      </c>
      <c r="N59" s="2">
        <v>90</v>
      </c>
      <c r="O59" s="2">
        <v>95</v>
      </c>
      <c r="P59" s="2">
        <v>90</v>
      </c>
      <c r="Q59" s="2">
        <v>90</v>
      </c>
      <c r="R59" s="2">
        <v>85</v>
      </c>
    </row>
    <row r="60" spans="2:20" ht="342" x14ac:dyDescent="0.55000000000000004">
      <c r="B60" s="4" t="s">
        <v>405</v>
      </c>
      <c r="C60" s="2" t="s">
        <v>407</v>
      </c>
      <c r="D60" s="2" t="s">
        <v>406</v>
      </c>
      <c r="E60" s="2"/>
      <c r="F60" s="2" t="s">
        <v>547</v>
      </c>
      <c r="G60" s="2" t="s">
        <v>608</v>
      </c>
      <c r="H60" s="2" t="s">
        <v>662</v>
      </c>
      <c r="I60" s="2" t="s">
        <v>696</v>
      </c>
      <c r="J60" s="2" t="s">
        <v>729</v>
      </c>
      <c r="K60" s="2" t="s">
        <v>757</v>
      </c>
      <c r="L60" s="2" t="s">
        <v>786</v>
      </c>
      <c r="M60" s="2" t="s">
        <v>815</v>
      </c>
      <c r="N60" s="2" t="s">
        <v>842</v>
      </c>
      <c r="O60" s="2" t="s">
        <v>874</v>
      </c>
      <c r="P60" s="2" t="s">
        <v>948</v>
      </c>
      <c r="Q60" s="2" t="s">
        <v>1029</v>
      </c>
      <c r="R60" s="2"/>
      <c r="S60" s="2" t="s">
        <v>1046</v>
      </c>
    </row>
    <row r="61" spans="2:20" x14ac:dyDescent="0.55000000000000004">
      <c r="B61" s="4"/>
      <c r="C61" s="2"/>
      <c r="D61" s="2"/>
      <c r="E61" s="2">
        <f>AVERAGE(F61:R61)</f>
        <v>90</v>
      </c>
      <c r="F61" s="2">
        <v>95</v>
      </c>
      <c r="G61" s="2">
        <v>90</v>
      </c>
      <c r="H61" s="2">
        <v>85</v>
      </c>
      <c r="I61" s="2">
        <v>95</v>
      </c>
      <c r="J61" s="2">
        <v>95</v>
      </c>
      <c r="K61" s="2">
        <v>90</v>
      </c>
      <c r="L61" s="2">
        <v>90</v>
      </c>
      <c r="M61" s="2">
        <v>95</v>
      </c>
      <c r="N61" s="2">
        <v>85</v>
      </c>
      <c r="O61" s="2">
        <v>80</v>
      </c>
      <c r="P61" s="2">
        <v>90</v>
      </c>
      <c r="Q61" s="2">
        <v>90</v>
      </c>
    </row>
    <row r="62" spans="2:20" ht="252" x14ac:dyDescent="0.55000000000000004">
      <c r="B62" s="4" t="s">
        <v>561</v>
      </c>
      <c r="C62" s="2" t="s">
        <v>409</v>
      </c>
      <c r="D62" s="2" t="s">
        <v>408</v>
      </c>
      <c r="E62" s="2"/>
      <c r="F62" s="2" t="s">
        <v>461</v>
      </c>
      <c r="G62" s="2"/>
      <c r="S62" s="2" t="s">
        <v>461</v>
      </c>
    </row>
    <row r="63" spans="2:20" x14ac:dyDescent="0.55000000000000004">
      <c r="B63" s="4"/>
      <c r="C63" s="2"/>
      <c r="D63" s="2"/>
      <c r="E63" s="2">
        <f>AVERAGE(F63:R63)</f>
        <v>80</v>
      </c>
      <c r="F63" s="2">
        <v>80</v>
      </c>
      <c r="G63" s="2"/>
    </row>
    <row r="64" spans="2:20" ht="360" x14ac:dyDescent="0.55000000000000004">
      <c r="B64" s="4" t="s">
        <v>683</v>
      </c>
      <c r="C64" s="2" t="s">
        <v>684</v>
      </c>
      <c r="D64" s="2"/>
      <c r="E64" s="2"/>
      <c r="F64" s="2" t="s">
        <v>685</v>
      </c>
      <c r="G64" s="2"/>
    </row>
    <row r="65" spans="2:23" x14ac:dyDescent="0.55000000000000004">
      <c r="B65" s="4"/>
      <c r="C65" s="2"/>
      <c r="D65" s="2"/>
      <c r="E65" s="2">
        <f>AVERAGE(F65:R65)</f>
        <v>35</v>
      </c>
      <c r="F65" s="2">
        <v>35</v>
      </c>
      <c r="G65" s="2"/>
    </row>
    <row r="66" spans="2:23" ht="324" x14ac:dyDescent="0.55000000000000004">
      <c r="B66" s="4" t="s">
        <v>410</v>
      </c>
      <c r="C66" s="2" t="s">
        <v>412</v>
      </c>
      <c r="D66" s="2" t="s">
        <v>411</v>
      </c>
      <c r="E66" s="2"/>
      <c r="F66" s="2" t="s">
        <v>513</v>
      </c>
      <c r="G66" s="2" t="s">
        <v>583</v>
      </c>
    </row>
    <row r="67" spans="2:23" ht="378" x14ac:dyDescent="0.55000000000000004">
      <c r="B67" s="3" t="s">
        <v>562</v>
      </c>
      <c r="C67" s="2" t="s">
        <v>414</v>
      </c>
      <c r="D67" s="2" t="s">
        <v>413</v>
      </c>
      <c r="E67" s="2"/>
      <c r="F67" s="2" t="s">
        <v>556</v>
      </c>
      <c r="G67" s="2" t="s">
        <v>625</v>
      </c>
      <c r="H67" s="2" t="s">
        <v>669</v>
      </c>
      <c r="I67" s="2" t="s">
        <v>701</v>
      </c>
      <c r="J67" s="2" t="s">
        <v>732</v>
      </c>
      <c r="K67" s="2" t="s">
        <v>762</v>
      </c>
      <c r="L67" s="2" t="s">
        <v>791</v>
      </c>
      <c r="M67" s="2" t="s">
        <v>817</v>
      </c>
      <c r="N67" s="2" t="s">
        <v>849</v>
      </c>
      <c r="O67" s="2" t="s">
        <v>880</v>
      </c>
      <c r="P67" s="2" t="s">
        <v>967</v>
      </c>
      <c r="Q67" s="2" t="s">
        <v>1058</v>
      </c>
      <c r="R67" s="2"/>
      <c r="S67" s="2" t="s">
        <v>1059</v>
      </c>
    </row>
    <row r="68" spans="2:23" x14ac:dyDescent="0.55000000000000004">
      <c r="B68" s="7"/>
      <c r="C68" s="2"/>
      <c r="D68" s="2"/>
      <c r="E68" s="2">
        <f>AVERAGE(F68:R68)</f>
        <v>85</v>
      </c>
      <c r="F68" s="2">
        <v>85</v>
      </c>
      <c r="G68" s="2">
        <v>90</v>
      </c>
      <c r="H68" s="2">
        <v>90</v>
      </c>
      <c r="I68" s="2">
        <v>85</v>
      </c>
      <c r="J68" s="2">
        <v>90</v>
      </c>
      <c r="K68" s="2">
        <v>70</v>
      </c>
      <c r="L68" s="2">
        <v>75</v>
      </c>
      <c r="M68" s="2">
        <v>85</v>
      </c>
      <c r="N68" s="2">
        <v>90</v>
      </c>
      <c r="O68" s="2">
        <v>80</v>
      </c>
      <c r="P68" s="2">
        <v>90</v>
      </c>
      <c r="Q68" s="2">
        <v>90</v>
      </c>
    </row>
    <row r="69" spans="2:23" ht="306" x14ac:dyDescent="0.55000000000000004">
      <c r="B69" s="4" t="s">
        <v>563</v>
      </c>
      <c r="C69" s="2" t="s">
        <v>416</v>
      </c>
      <c r="D69" s="2" t="s">
        <v>415</v>
      </c>
      <c r="E69" s="2"/>
      <c r="F69" s="2" t="s">
        <v>518</v>
      </c>
      <c r="G69" s="2" t="s">
        <v>550</v>
      </c>
      <c r="H69" s="2" t="s">
        <v>648</v>
      </c>
      <c r="I69" s="2" t="s">
        <v>673</v>
      </c>
      <c r="J69" s="2" t="s">
        <v>706</v>
      </c>
      <c r="K69" s="2" t="s">
        <v>736</v>
      </c>
      <c r="L69" s="2" t="s">
        <v>768</v>
      </c>
      <c r="M69" s="2" t="s">
        <v>797</v>
      </c>
      <c r="N69" s="2" t="s">
        <v>821</v>
      </c>
      <c r="O69" s="2" t="s">
        <v>847</v>
      </c>
      <c r="P69" s="2" t="s">
        <v>900</v>
      </c>
      <c r="Q69" s="2" t="s">
        <v>971</v>
      </c>
      <c r="R69" s="2" t="s">
        <v>1065</v>
      </c>
      <c r="S69" s="2" t="s">
        <v>1068</v>
      </c>
    </row>
    <row r="70" spans="2:23" x14ac:dyDescent="0.55000000000000004">
      <c r="B70" s="4"/>
      <c r="C70" s="2"/>
      <c r="D70" s="2"/>
      <c r="E70" s="2">
        <f>AVERAGE(F70:R70)</f>
        <v>86.92307692307692</v>
      </c>
      <c r="F70" s="2">
        <v>70</v>
      </c>
      <c r="G70" s="2">
        <v>80</v>
      </c>
      <c r="H70" s="2">
        <v>80</v>
      </c>
      <c r="I70" s="2">
        <v>90</v>
      </c>
      <c r="J70" s="2">
        <v>90</v>
      </c>
      <c r="K70" s="2">
        <v>90</v>
      </c>
      <c r="L70" s="2">
        <v>85</v>
      </c>
      <c r="M70" s="2">
        <v>90</v>
      </c>
      <c r="N70" s="2">
        <v>85</v>
      </c>
      <c r="O70" s="2">
        <v>90</v>
      </c>
      <c r="P70" s="2">
        <v>90</v>
      </c>
      <c r="Q70" s="2">
        <v>100</v>
      </c>
      <c r="R70" s="2">
        <v>90</v>
      </c>
    </row>
    <row r="71" spans="2:23" ht="342" x14ac:dyDescent="0.55000000000000004">
      <c r="B71" s="4" t="s">
        <v>570</v>
      </c>
      <c r="C71" s="2" t="s">
        <v>418</v>
      </c>
      <c r="D71" s="2" t="s">
        <v>417</v>
      </c>
      <c r="E71" s="2"/>
      <c r="F71" s="2" t="s">
        <v>521</v>
      </c>
      <c r="G71" s="2" t="s">
        <v>551</v>
      </c>
      <c r="H71" s="2" t="s">
        <v>631</v>
      </c>
      <c r="I71" s="2" t="s">
        <v>672</v>
      </c>
      <c r="J71" s="2" t="s">
        <v>699</v>
      </c>
      <c r="K71" s="2" t="s">
        <v>739</v>
      </c>
      <c r="L71" s="2" t="s">
        <v>771</v>
      </c>
      <c r="M71" s="2" t="s">
        <v>800</v>
      </c>
      <c r="N71" s="2" t="s">
        <v>823</v>
      </c>
      <c r="O71" s="2" t="s">
        <v>851</v>
      </c>
      <c r="P71" s="2" t="s">
        <v>922</v>
      </c>
      <c r="Q71" s="2" t="s">
        <v>1002</v>
      </c>
      <c r="S71" s="2" t="s">
        <v>1069</v>
      </c>
    </row>
    <row r="72" spans="2:23" x14ac:dyDescent="0.55000000000000004">
      <c r="B72" s="4"/>
      <c r="C72" s="2"/>
      <c r="D72" s="2"/>
      <c r="E72" s="2">
        <f>AVERAGE(F72:R72)</f>
        <v>61.25</v>
      </c>
      <c r="F72" s="2">
        <v>60</v>
      </c>
      <c r="G72" s="2">
        <v>55</v>
      </c>
      <c r="H72" s="2">
        <v>55</v>
      </c>
      <c r="I72" s="2">
        <v>70</v>
      </c>
      <c r="J72" s="2">
        <v>65</v>
      </c>
      <c r="K72" s="2">
        <v>65</v>
      </c>
      <c r="L72" s="2">
        <v>45</v>
      </c>
      <c r="M72" s="2">
        <v>55</v>
      </c>
      <c r="N72" s="2">
        <v>75</v>
      </c>
      <c r="O72" s="2">
        <v>45</v>
      </c>
      <c r="P72" s="2">
        <v>60</v>
      </c>
      <c r="Q72" s="2">
        <v>85</v>
      </c>
    </row>
    <row r="73" spans="2:23" ht="409.5" x14ac:dyDescent="0.55000000000000004">
      <c r="B73" s="3" t="s">
        <v>419</v>
      </c>
      <c r="C73" s="2" t="s">
        <v>421</v>
      </c>
      <c r="D73" s="2" t="s">
        <v>420</v>
      </c>
      <c r="E73" s="2"/>
      <c r="F73" s="2" t="s">
        <v>1024</v>
      </c>
      <c r="G73" s="2" t="s">
        <v>1050</v>
      </c>
      <c r="H73" s="2" t="s">
        <v>1026</v>
      </c>
      <c r="I73" s="2" t="s">
        <v>861</v>
      </c>
      <c r="J73" s="2" t="s">
        <v>1025</v>
      </c>
      <c r="K73" s="2" t="s">
        <v>867</v>
      </c>
      <c r="L73" s="2" t="s">
        <v>871</v>
      </c>
      <c r="M73" s="2" t="s">
        <v>1049</v>
      </c>
      <c r="N73" s="2" t="s">
        <v>878</v>
      </c>
      <c r="O73" s="2" t="s">
        <v>923</v>
      </c>
      <c r="P73" s="2" t="s">
        <v>1054</v>
      </c>
      <c r="Q73" s="2" t="s">
        <v>1055</v>
      </c>
      <c r="S73" s="2" t="s">
        <v>1077</v>
      </c>
      <c r="T73" s="8" t="s">
        <v>856</v>
      </c>
      <c r="U73" s="4" t="s">
        <v>1052</v>
      </c>
      <c r="V73" s="4" t="s">
        <v>1051</v>
      </c>
      <c r="W73" s="4" t="s">
        <v>1053</v>
      </c>
    </row>
    <row r="74" spans="2:23" x14ac:dyDescent="0.55000000000000004">
      <c r="B74" s="7"/>
      <c r="C74" s="2"/>
      <c r="D74" s="2"/>
      <c r="E74" s="2">
        <f>AVERAGE(F74:R74)</f>
        <v>94.166666666666671</v>
      </c>
      <c r="F74" s="2">
        <v>90</v>
      </c>
      <c r="G74" s="2">
        <v>90</v>
      </c>
      <c r="H74" s="2">
        <v>85</v>
      </c>
      <c r="I74" s="2">
        <v>90</v>
      </c>
      <c r="J74" s="2">
        <v>100</v>
      </c>
      <c r="K74" s="2">
        <v>90</v>
      </c>
      <c r="L74" s="2">
        <v>95</v>
      </c>
      <c r="M74" s="2">
        <v>100</v>
      </c>
      <c r="N74" s="2">
        <v>95</v>
      </c>
      <c r="O74" s="2">
        <v>100</v>
      </c>
      <c r="P74" s="2">
        <v>95</v>
      </c>
      <c r="Q74" s="2">
        <v>100</v>
      </c>
      <c r="T74" t="s">
        <v>857</v>
      </c>
      <c r="U74" t="s">
        <v>858</v>
      </c>
      <c r="V74" t="s">
        <v>859</v>
      </c>
      <c r="W74" t="s">
        <v>860</v>
      </c>
    </row>
    <row r="75" spans="2:23" ht="324" x14ac:dyDescent="0.55000000000000004">
      <c r="B75" s="4" t="s">
        <v>102</v>
      </c>
      <c r="C75" s="2" t="s">
        <v>68</v>
      </c>
      <c r="D75" s="2"/>
      <c r="E75" s="2"/>
      <c r="F75" s="2" t="s">
        <v>524</v>
      </c>
      <c r="G75" s="2" t="s">
        <v>584</v>
      </c>
      <c r="H75" s="2" t="s">
        <v>642</v>
      </c>
    </row>
    <row r="76" spans="2:23" x14ac:dyDescent="0.55000000000000004">
      <c r="B76" s="4"/>
      <c r="C76" s="2"/>
      <c r="D76" s="2"/>
      <c r="E76" s="2">
        <f>AVERAGE(F76:R76)</f>
        <v>68.333333333333329</v>
      </c>
      <c r="F76" s="2">
        <v>70</v>
      </c>
      <c r="G76" s="2">
        <v>60</v>
      </c>
      <c r="H76">
        <v>75</v>
      </c>
    </row>
    <row r="77" spans="2:23" ht="226.75" customHeight="1" x14ac:dyDescent="0.55000000000000004">
      <c r="B77" s="3" t="s">
        <v>505</v>
      </c>
      <c r="C77" s="2" t="s">
        <v>423</v>
      </c>
      <c r="D77" s="2" t="s">
        <v>422</v>
      </c>
      <c r="E77" s="2"/>
      <c r="F77" s="2" t="s">
        <v>504</v>
      </c>
      <c r="G77" s="2" t="s">
        <v>540</v>
      </c>
      <c r="H77" s="2" t="s">
        <v>602</v>
      </c>
      <c r="I77" s="2" t="s">
        <v>658</v>
      </c>
      <c r="J77" s="2" t="s">
        <v>704</v>
      </c>
      <c r="K77" s="2"/>
      <c r="S77" s="2" t="s">
        <v>1070</v>
      </c>
    </row>
    <row r="78" spans="2:23" ht="17.5" customHeight="1" x14ac:dyDescent="0.55000000000000004">
      <c r="B78" s="7"/>
      <c r="C78" s="2"/>
      <c r="D78" s="2"/>
      <c r="E78" s="2">
        <f>AVERAGE(F78:R78)</f>
        <v>61</v>
      </c>
      <c r="F78" s="2">
        <v>70</v>
      </c>
      <c r="G78" s="2">
        <v>65</v>
      </c>
      <c r="H78" s="2">
        <v>55</v>
      </c>
      <c r="I78" s="2">
        <v>40</v>
      </c>
      <c r="J78" s="2">
        <v>75</v>
      </c>
    </row>
    <row r="79" spans="2:23" ht="409.6" customHeight="1" x14ac:dyDescent="0.55000000000000004">
      <c r="B79" s="4" t="s">
        <v>638</v>
      </c>
      <c r="C79" s="2" t="s">
        <v>425</v>
      </c>
      <c r="D79" s="2" t="s">
        <v>424</v>
      </c>
      <c r="E79" s="2"/>
      <c r="F79" s="2" t="s">
        <v>543</v>
      </c>
      <c r="G79" s="2" t="s">
        <v>581</v>
      </c>
      <c r="H79" s="2" t="s">
        <v>598</v>
      </c>
      <c r="I79" s="2" t="s">
        <v>609</v>
      </c>
      <c r="J79" s="2" t="s">
        <v>610</v>
      </c>
      <c r="K79" s="2" t="s">
        <v>613</v>
      </c>
      <c r="L79" s="2" t="s">
        <v>614</v>
      </c>
      <c r="M79" s="2" t="s">
        <v>615</v>
      </c>
      <c r="N79" s="2" t="s">
        <v>616</v>
      </c>
      <c r="O79" s="2" t="s">
        <v>617</v>
      </c>
      <c r="P79" s="2" t="s">
        <v>618</v>
      </c>
      <c r="Q79" s="2" t="s">
        <v>619</v>
      </c>
      <c r="R79" s="2" t="s">
        <v>624</v>
      </c>
      <c r="S79" s="2" t="s">
        <v>633</v>
      </c>
      <c r="T79" s="2" t="s">
        <v>634</v>
      </c>
      <c r="U79" s="2" t="s">
        <v>635</v>
      </c>
      <c r="V79" s="2" t="s">
        <v>636</v>
      </c>
      <c r="W79" s="2" t="s">
        <v>637</v>
      </c>
    </row>
    <row r="80" spans="2:23" ht="19.399999999999999" customHeight="1" x14ac:dyDescent="0.55000000000000004">
      <c r="B80" s="4"/>
      <c r="C80" s="2"/>
      <c r="D80" s="2"/>
      <c r="E80" s="2">
        <f>AVERAGE(F80:W80)</f>
        <v>88.055555555555557</v>
      </c>
      <c r="F80" s="2">
        <v>90</v>
      </c>
      <c r="G80" s="2">
        <v>90</v>
      </c>
      <c r="H80" s="2">
        <v>90</v>
      </c>
      <c r="I80" s="2">
        <v>85</v>
      </c>
      <c r="J80" s="2">
        <v>85</v>
      </c>
      <c r="K80" s="2">
        <v>90</v>
      </c>
      <c r="L80" s="2">
        <v>85</v>
      </c>
      <c r="M80" s="2">
        <v>80</v>
      </c>
      <c r="N80" s="2">
        <v>90</v>
      </c>
      <c r="O80" s="2">
        <v>90</v>
      </c>
      <c r="P80" s="2">
        <v>90</v>
      </c>
      <c r="Q80" s="2">
        <v>90</v>
      </c>
      <c r="R80" s="2">
        <v>90</v>
      </c>
      <c r="S80" s="2">
        <v>85</v>
      </c>
      <c r="T80" s="2">
        <v>85</v>
      </c>
      <c r="U80" s="2">
        <v>85</v>
      </c>
      <c r="V80" s="2">
        <v>95</v>
      </c>
      <c r="W80" s="2">
        <v>90</v>
      </c>
    </row>
    <row r="81" spans="2:19" ht="324" x14ac:dyDescent="0.55000000000000004">
      <c r="B81" s="4" t="s">
        <v>426</v>
      </c>
      <c r="C81" s="2" t="s">
        <v>427</v>
      </c>
      <c r="D81" s="2" t="s">
        <v>450</v>
      </c>
      <c r="E81" s="2"/>
      <c r="F81" s="2" t="s">
        <v>549</v>
      </c>
      <c r="G81" s="2" t="s">
        <v>628</v>
      </c>
      <c r="H81" s="2" t="s">
        <v>670</v>
      </c>
      <c r="I81" s="2" t="s">
        <v>702</v>
      </c>
      <c r="J81" s="2" t="s">
        <v>733</v>
      </c>
      <c r="K81" s="2" t="s">
        <v>763</v>
      </c>
      <c r="L81" s="2" t="s">
        <v>790</v>
      </c>
      <c r="M81" s="2" t="s">
        <v>816</v>
      </c>
      <c r="N81" s="2" t="s">
        <v>843</v>
      </c>
      <c r="O81" s="2" t="s">
        <v>879</v>
      </c>
      <c r="P81" s="2" t="s">
        <v>966</v>
      </c>
      <c r="Q81" s="2" t="s">
        <v>1056</v>
      </c>
      <c r="R81" s="2"/>
      <c r="S81" s="2" t="s">
        <v>1057</v>
      </c>
    </row>
    <row r="82" spans="2:19" x14ac:dyDescent="0.55000000000000004">
      <c r="B82" s="4"/>
      <c r="C82" s="2"/>
      <c r="D82" s="2"/>
      <c r="E82" s="2">
        <f>AVERAGE(F82:R82)</f>
        <v>80.416666666666671</v>
      </c>
      <c r="F82" s="2">
        <v>95</v>
      </c>
      <c r="G82" s="2">
        <v>90</v>
      </c>
      <c r="H82" s="2">
        <v>95</v>
      </c>
      <c r="I82" s="2">
        <v>80</v>
      </c>
      <c r="J82" s="2">
        <v>80</v>
      </c>
      <c r="K82" s="2">
        <v>70</v>
      </c>
      <c r="L82" s="2">
        <v>70</v>
      </c>
      <c r="M82" s="2">
        <v>80</v>
      </c>
      <c r="N82" s="2">
        <v>75</v>
      </c>
      <c r="O82" s="2">
        <v>65</v>
      </c>
      <c r="P82" s="2">
        <v>90</v>
      </c>
      <c r="Q82" s="2">
        <v>75</v>
      </c>
    </row>
    <row r="83" spans="2:19" ht="356.5" customHeight="1" x14ac:dyDescent="0.55000000000000004">
      <c r="B83" s="4" t="s">
        <v>557</v>
      </c>
      <c r="C83" s="2" t="s">
        <v>429</v>
      </c>
      <c r="D83" s="2" t="s">
        <v>428</v>
      </c>
      <c r="E83" s="2"/>
      <c r="F83" s="2" t="s">
        <v>548</v>
      </c>
      <c r="G83" s="2" t="s">
        <v>586</v>
      </c>
      <c r="H83" s="2" t="s">
        <v>644</v>
      </c>
      <c r="I83" s="2" t="s">
        <v>677</v>
      </c>
      <c r="J83" s="2" t="s">
        <v>707</v>
      </c>
      <c r="K83" s="2" t="s">
        <v>744</v>
      </c>
      <c r="L83" s="2" t="s">
        <v>778</v>
      </c>
      <c r="M83" s="2" t="s">
        <v>801</v>
      </c>
      <c r="N83" s="2" t="s">
        <v>824</v>
      </c>
      <c r="O83" s="2" t="s">
        <v>854</v>
      </c>
      <c r="P83" s="2" t="s">
        <v>926</v>
      </c>
      <c r="Q83" s="2" t="s">
        <v>1004</v>
      </c>
      <c r="R83" s="2" t="s">
        <v>1079</v>
      </c>
      <c r="S83" s="2" t="s">
        <v>1080</v>
      </c>
    </row>
    <row r="84" spans="2:19" ht="19.75" customHeight="1" x14ac:dyDescent="0.55000000000000004">
      <c r="B84" s="4"/>
      <c r="C84" s="2"/>
      <c r="D84" s="2"/>
      <c r="E84" s="2">
        <f>AVERAGE(F84:R84)</f>
        <v>86.92307692307692</v>
      </c>
      <c r="F84" s="2">
        <v>90</v>
      </c>
      <c r="G84" s="2">
        <v>90</v>
      </c>
      <c r="H84" s="2">
        <v>90</v>
      </c>
      <c r="I84" s="2">
        <v>85</v>
      </c>
      <c r="J84" s="2">
        <v>95</v>
      </c>
      <c r="K84" s="2">
        <v>85</v>
      </c>
      <c r="L84" s="2">
        <v>90</v>
      </c>
      <c r="M84" s="2">
        <v>90</v>
      </c>
      <c r="N84" s="2">
        <v>85</v>
      </c>
      <c r="O84" s="2">
        <v>80</v>
      </c>
      <c r="P84" s="2">
        <v>85</v>
      </c>
      <c r="Q84" s="2">
        <v>85</v>
      </c>
      <c r="R84" s="2">
        <v>80</v>
      </c>
    </row>
    <row r="85" spans="2:19" ht="356.5" customHeight="1" x14ac:dyDescent="0.55000000000000004">
      <c r="B85" s="4" t="s">
        <v>594</v>
      </c>
      <c r="C85" s="2" t="s">
        <v>592</v>
      </c>
      <c r="D85" s="2"/>
      <c r="E85" s="2"/>
      <c r="F85" s="2" t="s">
        <v>593</v>
      </c>
      <c r="G85" s="2" t="s">
        <v>654</v>
      </c>
      <c r="H85" s="2" t="s">
        <v>693</v>
      </c>
      <c r="I85" s="2" t="s">
        <v>723</v>
      </c>
      <c r="J85" s="2" t="s">
        <v>751</v>
      </c>
      <c r="K85" s="2" t="s">
        <v>783</v>
      </c>
      <c r="S85" s="2" t="s">
        <v>1137</v>
      </c>
    </row>
    <row r="86" spans="2:19" ht="15" customHeight="1" x14ac:dyDescent="0.55000000000000004">
      <c r="B86" s="4"/>
      <c r="C86" s="2"/>
      <c r="D86" s="2"/>
      <c r="E86" s="2">
        <f>AVERAGE(F86:R86)</f>
        <v>83.333333333333329</v>
      </c>
      <c r="F86" s="2">
        <v>85</v>
      </c>
      <c r="G86" s="2">
        <v>90</v>
      </c>
      <c r="H86" s="2">
        <v>85</v>
      </c>
      <c r="I86" s="2">
        <v>90</v>
      </c>
      <c r="J86" s="2">
        <v>70</v>
      </c>
      <c r="K86" s="2">
        <v>80</v>
      </c>
    </row>
    <row r="87" spans="2:19" ht="357" customHeight="1" x14ac:dyDescent="0.55000000000000004">
      <c r="B87" s="4" t="s">
        <v>509</v>
      </c>
      <c r="C87" s="2" t="s">
        <v>431</v>
      </c>
      <c r="D87" s="2" t="s">
        <v>430</v>
      </c>
      <c r="E87" s="2"/>
      <c r="F87" s="2" t="s">
        <v>508</v>
      </c>
      <c r="G87" s="2" t="s">
        <v>542</v>
      </c>
      <c r="H87" s="2" t="s">
        <v>606</v>
      </c>
      <c r="I87" s="2" t="s">
        <v>657</v>
      </c>
      <c r="J87" s="2" t="s">
        <v>697</v>
      </c>
      <c r="K87" s="2" t="s">
        <v>730</v>
      </c>
      <c r="L87" s="2" t="s">
        <v>772</v>
      </c>
      <c r="M87" s="2" t="s">
        <v>787</v>
      </c>
      <c r="N87" s="2" t="s">
        <v>811</v>
      </c>
      <c r="O87" s="2" t="s">
        <v>839</v>
      </c>
      <c r="P87" s="2" t="s">
        <v>876</v>
      </c>
      <c r="Q87" s="2" t="s">
        <v>950</v>
      </c>
      <c r="R87" s="2" t="s">
        <v>1027</v>
      </c>
      <c r="S87" s="2" t="s">
        <v>1071</v>
      </c>
    </row>
    <row r="88" spans="2:19" x14ac:dyDescent="0.55000000000000004">
      <c r="E88" s="2">
        <f>AVERAGE(F88:R88)</f>
        <v>66.92307692307692</v>
      </c>
      <c r="F88">
        <v>85</v>
      </c>
      <c r="G88">
        <v>75</v>
      </c>
      <c r="H88">
        <v>65</v>
      </c>
      <c r="I88">
        <v>70</v>
      </c>
      <c r="J88">
        <v>75</v>
      </c>
      <c r="K88">
        <v>65</v>
      </c>
      <c r="L88">
        <v>60</v>
      </c>
      <c r="M88">
        <v>55</v>
      </c>
      <c r="N88">
        <v>50</v>
      </c>
      <c r="O88">
        <v>60</v>
      </c>
      <c r="P88">
        <v>55</v>
      </c>
      <c r="Q88">
        <v>80</v>
      </c>
      <c r="R88">
        <v>75</v>
      </c>
    </row>
  </sheetData>
  <phoneticPr fontId="1"/>
  <conditionalFormatting sqref="E1:E1048576">
    <cfRule type="colorScale" priority="1">
      <colorScale>
        <cfvo type="min"/>
        <cfvo type="percentile" val="50"/>
        <cfvo type="max"/>
        <color rgb="FFF8696B"/>
        <color rgb="FFFFEB84"/>
        <color rgb="FF63BE7B"/>
      </colorScale>
    </cfRule>
  </conditionalFormatting>
  <hyperlinks>
    <hyperlink ref="B7" r:id="rId1" display="https://www.animatetimes.com/tag/details.php?id=24862" xr:uid="{6C2BF7EE-1283-4E45-B404-E429D32FE193}"/>
    <hyperlink ref="B13" r:id="rId2" display="https://www.animatetimes.com/tag/details.php?id=25384" xr:uid="{6E02F75B-AE45-4E85-AAE2-63847386A595}"/>
    <hyperlink ref="B17" r:id="rId3" display="https://www.animatetimes.com/tag/details.php?id=24259" xr:uid="{47F67DD8-8ACF-4A8B-A2E8-9568E96AC1F8}"/>
    <hyperlink ref="B19" r:id="rId4" display="https://www.animatetimes.com/tag/details.php?id=24719" xr:uid="{80328931-233D-4AFC-8248-775C95C75CC4}"/>
    <hyperlink ref="B15" r:id="rId5" display="https://www.animatetimes.com/tag/details.php?id=11844" xr:uid="{750E81D8-FBB3-4098-96EB-B526B5E00413}"/>
    <hyperlink ref="B21" r:id="rId6" display="https://www.animatetimes.com/tag/details.php?id=18807" xr:uid="{CB68C8ED-0D7B-429B-B6A9-B737BF131BD5}"/>
    <hyperlink ref="B23" r:id="rId7" display="https://www.animatetimes.com/tag/details.php?id=13355" xr:uid="{FBB12A4F-750E-4E97-9570-DA6DF518005E}"/>
    <hyperlink ref="B29" r:id="rId8" display="https://www.animatetimes.com/tag/details.php?id=24206" xr:uid="{94271B30-6FF1-4CDA-B627-01ADB59B02AD}"/>
    <hyperlink ref="B33" r:id="rId9" display="https://www.animatetimes.com/tag/details.php?id=24298" xr:uid="{37CBC5FD-21B5-46F1-8AB5-4CE773729262}"/>
    <hyperlink ref="B35" r:id="rId10" display="https://www.animatetimes.com/tag/details.php?id=24311" xr:uid="{9E0E72FA-EFC1-4FC6-89C8-A32970AD4DBB}"/>
    <hyperlink ref="B39" r:id="rId11" display="https://www.animatetimes.com/tag/details.php?id=21198" xr:uid="{07B9DB38-62E6-420C-B848-65ED2DC12AD9}"/>
    <hyperlink ref="B41" r:id="rId12" display="https://www.animatetimes.com/tag/details.php?id=24283" xr:uid="{66E2FAB4-7D2B-4C5B-8EB2-4C61EDD85E4E}"/>
    <hyperlink ref="B45" r:id="rId13" display="https://www.animatetimes.com/tag/details.php?id=24876" xr:uid="{2C23084F-60CD-4C6F-BD86-CFCB3F5F4CAA}"/>
    <hyperlink ref="B47" r:id="rId14" display="https://www.animatetimes.com/tag/details.php?id=24014" xr:uid="{CB872770-3BEF-4AF2-8DEE-EC8B061C71E3}"/>
    <hyperlink ref="B49" r:id="rId15" display="https://www.animatetimes.com/tag/details.php?id=15152" xr:uid="{C1EF8753-96FE-4DC1-8CE3-E51E82D94F42}"/>
    <hyperlink ref="B51" r:id="rId16" display="https://www.animatetimes.com/tag/details.php?id=24284" xr:uid="{CF80B400-A2B9-473C-9FE9-95B816B93D95}"/>
    <hyperlink ref="B52" r:id="rId17" display="https://www.animatetimes.com/tag/details.php?id=22392" xr:uid="{ECD576EE-90BF-41B1-82D3-4F9740BEB97B}"/>
    <hyperlink ref="B54" r:id="rId18" display="https://www.animatetimes.com/tag/details.php?id=25327" xr:uid="{C7266401-300D-45DC-B326-9C15A28B5009}"/>
    <hyperlink ref="B56" r:id="rId19" display="https://www.animatetimes.com/tag/details.php?id=24929" xr:uid="{9F2DABA2-352B-4568-A3D8-D819C236834A}"/>
    <hyperlink ref="B58" r:id="rId20" display="https://www.animatetimes.com/tag/details.php?id=20410" xr:uid="{F89BE9CF-7695-4AF4-B664-57D083344945}"/>
    <hyperlink ref="B60" r:id="rId21" display="https://www.animatetimes.com/tag/details.php?id=23933" xr:uid="{A2CEC4DE-6C59-4C31-82FF-7E3C3B7C720E}"/>
    <hyperlink ref="B62" r:id="rId22" display="https://www.animatetimes.com/tag/details.php?id=24120" xr:uid="{B19917FE-57D6-49BA-8428-9174B56EF5A9}"/>
    <hyperlink ref="B66" r:id="rId23" display="https://www.animatetimes.com/tag/details.php?id=18804" xr:uid="{357118FC-9144-47DB-8938-6D688BD5625B}"/>
    <hyperlink ref="B67" r:id="rId24" display="https://www.animatetimes.com/tag/details.php?id=25419" xr:uid="{FAABB3A7-A8B8-4DED-AFBD-DF879494A3D8}"/>
    <hyperlink ref="B69" r:id="rId25" display="https://www.animatetimes.com/tag/details.php?id=23169" xr:uid="{A4953A86-29AF-4C7C-8BD2-543425689777}"/>
    <hyperlink ref="B71" r:id="rId26" display="https://www.animatetimes.com/tag/details.php?id=24191" xr:uid="{EF4EC7F9-FBDA-4A3E-9590-65112B698390}"/>
    <hyperlink ref="B73" r:id="rId27" display="https://www.animatetimes.com/tag/details.php?id=24800" xr:uid="{BA9A9AA1-7A0C-4B82-8B1C-1FD0682493B4}"/>
    <hyperlink ref="B77" r:id="rId28" display="https://www.animatetimes.com/tag/details.php?id=25177" xr:uid="{F84B2227-D261-4778-B485-A20606F40AD1}"/>
    <hyperlink ref="B79" r:id="rId29" display="https://www.animatetimes.com/tag/details.php?id=15661" xr:uid="{775CB4A8-F33C-4CED-81BC-FCDE5E684E0F}"/>
    <hyperlink ref="B81" r:id="rId30" display="https://www.animatetimes.com/tag/details.php?id=24678" xr:uid="{7CB30BE8-814A-4BFF-A1E4-1FFB1AB3608A}"/>
    <hyperlink ref="B83" r:id="rId31" display="https://www.animatetimes.com/tag/details.php?id=22456" xr:uid="{C34C464A-9DD1-484F-BC97-D67633C8157B}"/>
    <hyperlink ref="B87" r:id="rId32" display="https://www.animatetimes.com/tag/details.php?id=24428" xr:uid="{E4E69406-3A83-465E-83BA-2E3A1D3F8B92}"/>
    <hyperlink ref="B3" r:id="rId33" display="https://www.animatetimes.com/tag/details.php?id=12337" xr:uid="{37E136D4-EFB7-461A-8CBD-9F0550403CB3}"/>
    <hyperlink ref="B5" r:id="rId34" display="https://www.animatetimes.com/tag/details.php?id=24602" xr:uid="{990E66A2-275F-45AC-90BC-00313D9AF60C}"/>
    <hyperlink ref="B43" r:id="rId35" display="https://www.animatetimes.com/tag/details.php?id=23616" xr:uid="{AAAE9916-8957-4853-9AE9-BD92CBCFF8C2}"/>
    <hyperlink ref="B9" r:id="rId36" display="https://www.animatetimes.com/tag/details.php?id=24291" xr:uid="{65D86DF1-BD28-4FF9-BC1A-BA806B4B0D62}"/>
    <hyperlink ref="B37" r:id="rId37" display="https://www.animatetimes.com/tag/details.php?id=25312" xr:uid="{0E5A3FB2-8426-40C6-BEA0-A8652DF653EF}"/>
    <hyperlink ref="B75" r:id="rId38" display="https://www.animatetimes.com/tag/details.php?id=23392" xr:uid="{E3823996-B549-4AB1-BE51-C160C1F33546}"/>
    <hyperlink ref="B31" r:id="rId39" display="https://www.animatetimes.com/tag/details.php?id=23802" xr:uid="{A7390102-C285-4952-A61B-1784C2C38CD1}"/>
    <hyperlink ref="B11" r:id="rId40" display="https://www.animatetimes.com/tag/details.php?id=25211" xr:uid="{6DF1849F-E52E-48B4-B47D-43173037870C}"/>
    <hyperlink ref="B85" r:id="rId41" display="https://www.animatetimes.com/tag/details.php?id=19735" xr:uid="{344B9551-7AC9-4779-BD04-77D6017905BA}"/>
    <hyperlink ref="B27" r:id="rId42" display="https://www.animatetimes.com/tag/details.php?id=25038" xr:uid="{57469F5C-FE86-4DFB-B623-5A0E53D4BC12}"/>
    <hyperlink ref="T73" r:id="rId43" xr:uid="{21511FDE-7D94-49FA-8224-0EC68A1FBBA0}"/>
    <hyperlink ref="V73" r:id="rId44" xr:uid="{678BC5AD-9F30-4B1D-A9C0-D389FA550122}"/>
    <hyperlink ref="U73" r:id="rId45" xr:uid="{563FF827-EFE8-4125-A33F-5C34F627F55A}"/>
    <hyperlink ref="W73" r:id="rId46" xr:uid="{24DC3C68-0EC8-40BE-B717-622549F9BC06}"/>
    <hyperlink ref="W25" r:id="rId47" display="https://note.com/wakusei2nduno/n/n58643a2190b8?magazine_key=m05f60bdb140d_x000a__x000a_" xr:uid="{D729E5AA-F8AA-4AF5-9418-029350F99D39}"/>
  </hyperlinks>
  <pageMargins left="0.7" right="0.7" top="0.75" bottom="0.75" header="0.3" footer="0.3"/>
  <pageSetup paperSize="9" orientation="portrait" r:id="rId4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AABE2-C667-4E9A-96AC-81BCD40D47B9}">
  <dimension ref="B2:U118"/>
  <sheetViews>
    <sheetView zoomScale="80" zoomScaleNormal="80" workbookViewId="0">
      <pane xSplit="5" ySplit="2" topLeftCell="P30" activePane="bottomRight" state="frozen"/>
      <selection pane="topRight" activeCell="F1" sqref="F1"/>
      <selection pane="bottomLeft" activeCell="A3" sqref="A3"/>
      <selection pane="bottomRight" activeCell="Q31" sqref="Q31"/>
    </sheetView>
  </sheetViews>
  <sheetFormatPr defaultRowHeight="18" x14ac:dyDescent="0.55000000000000004"/>
  <cols>
    <col min="2" max="2" width="27" customWidth="1"/>
    <col min="3" max="3" width="34.83203125" customWidth="1"/>
    <col min="4" max="4" width="16" customWidth="1"/>
    <col min="6" max="6" width="37.83203125" customWidth="1"/>
    <col min="7" max="19" width="38.5" customWidth="1"/>
    <col min="20" max="20" width="39.58203125" customWidth="1"/>
    <col min="21" max="21" width="47.5" customWidth="1"/>
  </cols>
  <sheetData>
    <row r="2" spans="2:20" x14ac:dyDescent="0.55000000000000004">
      <c r="B2" t="s">
        <v>0</v>
      </c>
      <c r="C2" t="s">
        <v>1</v>
      </c>
      <c r="D2" t="s">
        <v>16</v>
      </c>
      <c r="F2" t="s">
        <v>1112</v>
      </c>
      <c r="G2" t="s">
        <v>2</v>
      </c>
      <c r="H2" t="s">
        <v>3</v>
      </c>
      <c r="I2" t="s">
        <v>4</v>
      </c>
      <c r="J2" t="s">
        <v>5</v>
      </c>
      <c r="K2" t="s">
        <v>6</v>
      </c>
      <c r="L2" t="s">
        <v>7</v>
      </c>
      <c r="M2" t="s">
        <v>8</v>
      </c>
      <c r="N2" t="s">
        <v>9</v>
      </c>
      <c r="O2" t="s">
        <v>10</v>
      </c>
      <c r="P2" t="s">
        <v>11</v>
      </c>
      <c r="Q2" t="s">
        <v>12</v>
      </c>
      <c r="R2" t="s">
        <v>13</v>
      </c>
      <c r="S2" t="s">
        <v>14</v>
      </c>
      <c r="T2" t="s">
        <v>465</v>
      </c>
    </row>
    <row r="3" spans="2:20" ht="409.5" x14ac:dyDescent="0.55000000000000004">
      <c r="B3" s="3" t="s">
        <v>884</v>
      </c>
      <c r="C3" s="2" t="s">
        <v>885</v>
      </c>
      <c r="D3" s="2" t="s">
        <v>1042</v>
      </c>
      <c r="E3" s="2"/>
      <c r="F3" s="8" t="s">
        <v>1276</v>
      </c>
      <c r="G3" s="2" t="s">
        <v>1122</v>
      </c>
      <c r="H3" s="2" t="s">
        <v>1161</v>
      </c>
      <c r="I3" s="2" t="s">
        <v>1368</v>
      </c>
      <c r="J3" s="2" t="s">
        <v>1369</v>
      </c>
      <c r="K3" s="2" t="s">
        <v>1407</v>
      </c>
      <c r="L3" s="2" t="s">
        <v>1370</v>
      </c>
      <c r="M3" s="2" t="s">
        <v>1408</v>
      </c>
      <c r="N3" s="2" t="s">
        <v>1439</v>
      </c>
      <c r="O3" s="2" t="s">
        <v>1471</v>
      </c>
      <c r="P3" s="2" t="s">
        <v>1540</v>
      </c>
      <c r="Q3" s="2"/>
      <c r="R3" s="2"/>
      <c r="T3" s="2" t="s">
        <v>1508</v>
      </c>
    </row>
    <row r="4" spans="2:20" x14ac:dyDescent="0.55000000000000004">
      <c r="B4" s="7"/>
      <c r="C4" s="2"/>
      <c r="D4" s="2"/>
      <c r="E4" s="2">
        <f>AVERAGE(G4:S4)</f>
        <v>92</v>
      </c>
      <c r="F4" s="2"/>
      <c r="G4">
        <v>90</v>
      </c>
      <c r="H4" s="2">
        <v>80</v>
      </c>
      <c r="I4">
        <v>90</v>
      </c>
      <c r="J4">
        <v>95</v>
      </c>
      <c r="K4">
        <v>90</v>
      </c>
      <c r="L4">
        <v>90</v>
      </c>
      <c r="M4">
        <v>90</v>
      </c>
      <c r="N4">
        <v>100</v>
      </c>
      <c r="O4">
        <v>100</v>
      </c>
      <c r="P4">
        <v>95</v>
      </c>
    </row>
    <row r="5" spans="2:20" ht="306" x14ac:dyDescent="0.55000000000000004">
      <c r="B5" s="3" t="s">
        <v>1525</v>
      </c>
      <c r="C5" s="2"/>
      <c r="D5" s="2"/>
      <c r="E5" s="2"/>
      <c r="F5" s="2"/>
      <c r="G5" s="2" t="s">
        <v>1526</v>
      </c>
      <c r="H5" s="2" t="s">
        <v>1527</v>
      </c>
      <c r="I5" s="2" t="s">
        <v>1528</v>
      </c>
      <c r="J5" s="2" t="s">
        <v>1529</v>
      </c>
      <c r="K5" s="2" t="s">
        <v>1530</v>
      </c>
      <c r="L5" s="2" t="s">
        <v>1531</v>
      </c>
      <c r="M5" s="2" t="s">
        <v>1532</v>
      </c>
      <c r="N5" s="2" t="s">
        <v>1533</v>
      </c>
      <c r="O5" s="2" t="s">
        <v>1534</v>
      </c>
      <c r="P5" s="2" t="s">
        <v>1535</v>
      </c>
      <c r="Q5" s="2" t="s">
        <v>1536</v>
      </c>
      <c r="R5" s="2" t="s">
        <v>1537</v>
      </c>
      <c r="S5" s="2" t="s">
        <v>1538</v>
      </c>
      <c r="T5" s="2" t="s">
        <v>1539</v>
      </c>
    </row>
    <row r="6" spans="2:20" x14ac:dyDescent="0.55000000000000004">
      <c r="B6" s="7"/>
      <c r="C6" s="2"/>
      <c r="D6" s="2"/>
      <c r="E6" s="2"/>
      <c r="F6" s="2"/>
      <c r="H6" s="2"/>
    </row>
    <row r="7" spans="2:20" ht="324" x14ac:dyDescent="0.55000000000000004">
      <c r="B7" s="3" t="s">
        <v>886</v>
      </c>
      <c r="C7" s="2" t="s">
        <v>887</v>
      </c>
      <c r="D7" s="2" t="s">
        <v>1044</v>
      </c>
      <c r="E7" s="2"/>
      <c r="F7" s="2"/>
      <c r="G7" s="2" t="s">
        <v>1130</v>
      </c>
      <c r="H7" s="2" t="s">
        <v>1170</v>
      </c>
      <c r="I7" s="2" t="s">
        <v>1217</v>
      </c>
      <c r="J7" s="2" t="s">
        <v>1282</v>
      </c>
      <c r="K7" s="2" t="s">
        <v>1337</v>
      </c>
      <c r="L7" s="2" t="s">
        <v>1377</v>
      </c>
      <c r="M7" s="2" t="s">
        <v>1417</v>
      </c>
      <c r="N7" s="2" t="s">
        <v>1443</v>
      </c>
      <c r="O7" s="2" t="s">
        <v>1478</v>
      </c>
      <c r="P7" s="2" t="s">
        <v>1505</v>
      </c>
      <c r="Q7" s="2" t="s">
        <v>1561</v>
      </c>
      <c r="R7" s="2" t="s">
        <v>1631</v>
      </c>
      <c r="S7" s="2"/>
      <c r="T7" s="2" t="s">
        <v>1632</v>
      </c>
    </row>
    <row r="8" spans="2:20" x14ac:dyDescent="0.55000000000000004">
      <c r="B8" s="7"/>
      <c r="C8" s="2"/>
      <c r="D8" s="2"/>
      <c r="E8" s="2">
        <f>AVERAGE(G8:S8)</f>
        <v>80.416666666666671</v>
      </c>
      <c r="F8" s="2"/>
      <c r="G8">
        <v>70</v>
      </c>
      <c r="H8" s="2">
        <v>90</v>
      </c>
      <c r="I8">
        <v>65</v>
      </c>
      <c r="J8">
        <v>80</v>
      </c>
      <c r="K8">
        <v>80</v>
      </c>
      <c r="L8">
        <v>80</v>
      </c>
      <c r="M8">
        <v>80</v>
      </c>
      <c r="N8">
        <v>85</v>
      </c>
      <c r="O8">
        <v>85</v>
      </c>
      <c r="P8">
        <v>80</v>
      </c>
      <c r="Q8">
        <v>85</v>
      </c>
      <c r="R8">
        <v>85</v>
      </c>
    </row>
    <row r="9" spans="2:20" ht="288" x14ac:dyDescent="0.55000000000000004">
      <c r="B9" s="4" t="s">
        <v>544</v>
      </c>
      <c r="C9" s="2" t="s">
        <v>545</v>
      </c>
      <c r="D9" s="2"/>
      <c r="E9" s="2"/>
      <c r="F9" s="2"/>
      <c r="G9" s="2" t="s">
        <v>1142</v>
      </c>
      <c r="H9" s="2" t="s">
        <v>1185</v>
      </c>
      <c r="I9" s="2" t="s">
        <v>1247</v>
      </c>
      <c r="J9" s="2" t="s">
        <v>1310</v>
      </c>
      <c r="K9" s="2" t="s">
        <v>1346</v>
      </c>
      <c r="L9" s="2" t="s">
        <v>1455</v>
      </c>
      <c r="M9" s="2" t="s">
        <v>1490</v>
      </c>
      <c r="N9" s="2" t="s">
        <v>1521</v>
      </c>
      <c r="O9" s="2" t="s">
        <v>1574</v>
      </c>
      <c r="P9" s="2" t="s">
        <v>1614</v>
      </c>
      <c r="Q9" s="2" t="s">
        <v>1764</v>
      </c>
      <c r="R9" s="2"/>
      <c r="S9" s="2"/>
      <c r="T9" s="2" t="s">
        <v>1765</v>
      </c>
    </row>
    <row r="10" spans="2:20" x14ac:dyDescent="0.55000000000000004">
      <c r="B10" s="4"/>
      <c r="C10" s="2"/>
      <c r="D10" s="2"/>
      <c r="E10" s="2">
        <f>AVERAGE(G10:S10)</f>
        <v>77.272727272727266</v>
      </c>
      <c r="F10" s="2"/>
      <c r="G10">
        <v>90</v>
      </c>
      <c r="H10" s="2">
        <v>70</v>
      </c>
      <c r="I10">
        <v>75</v>
      </c>
      <c r="J10">
        <v>75</v>
      </c>
      <c r="K10">
        <v>70</v>
      </c>
      <c r="L10">
        <v>85</v>
      </c>
      <c r="M10">
        <v>80</v>
      </c>
      <c r="N10">
        <v>80</v>
      </c>
      <c r="O10">
        <v>75</v>
      </c>
      <c r="P10">
        <v>70</v>
      </c>
      <c r="Q10">
        <v>80</v>
      </c>
    </row>
    <row r="11" spans="2:20" ht="324" x14ac:dyDescent="0.55000000000000004">
      <c r="B11" s="3" t="s">
        <v>888</v>
      </c>
      <c r="C11" s="2" t="s">
        <v>890</v>
      </c>
      <c r="D11" s="2" t="s">
        <v>889</v>
      </c>
      <c r="E11" s="2"/>
      <c r="F11" s="2"/>
      <c r="G11" s="2" t="s">
        <v>1200</v>
      </c>
      <c r="H11" s="2" t="s">
        <v>1270</v>
      </c>
      <c r="I11" s="2" t="s">
        <v>1319</v>
      </c>
      <c r="J11" s="2" t="s">
        <v>1362</v>
      </c>
      <c r="K11" s="2" t="s">
        <v>1399</v>
      </c>
      <c r="L11" s="2" t="s">
        <v>1432</v>
      </c>
      <c r="M11" s="2" t="s">
        <v>1467</v>
      </c>
      <c r="N11" s="2" t="s">
        <v>1498</v>
      </c>
      <c r="O11" s="2" t="s">
        <v>1551</v>
      </c>
      <c r="P11" s="2" t="s">
        <v>1591</v>
      </c>
      <c r="Q11" s="2"/>
      <c r="R11" s="2"/>
      <c r="S11" s="2"/>
      <c r="T11" s="2" t="s">
        <v>1601</v>
      </c>
    </row>
    <row r="12" spans="2:20" x14ac:dyDescent="0.55000000000000004">
      <c r="B12" s="7"/>
      <c r="C12" s="2"/>
      <c r="D12" s="2"/>
      <c r="E12" s="2">
        <f>AVERAGE(G12:S12)</f>
        <v>94.5</v>
      </c>
      <c r="F12" s="2"/>
      <c r="G12">
        <v>90</v>
      </c>
      <c r="H12" s="2">
        <v>95</v>
      </c>
      <c r="I12">
        <v>90</v>
      </c>
      <c r="J12">
        <v>100</v>
      </c>
      <c r="K12">
        <v>90</v>
      </c>
      <c r="L12">
        <v>95</v>
      </c>
      <c r="M12">
        <v>95</v>
      </c>
      <c r="N12">
        <v>100</v>
      </c>
      <c r="O12">
        <v>90</v>
      </c>
      <c r="P12">
        <v>100</v>
      </c>
    </row>
    <row r="13" spans="2:20" ht="360" x14ac:dyDescent="0.55000000000000004">
      <c r="B13" s="4" t="s">
        <v>568</v>
      </c>
      <c r="C13" s="2" t="s">
        <v>337</v>
      </c>
      <c r="D13" s="2"/>
      <c r="E13" s="2"/>
      <c r="F13" s="2"/>
      <c r="G13" s="2" t="s">
        <v>1139</v>
      </c>
      <c r="H13" s="2" t="s">
        <v>1178</v>
      </c>
      <c r="I13" s="2" t="s">
        <v>1249</v>
      </c>
      <c r="J13" s="2" t="s">
        <v>1300</v>
      </c>
      <c r="K13" s="2" t="s">
        <v>1340</v>
      </c>
      <c r="L13" s="2" t="s">
        <v>1381</v>
      </c>
      <c r="M13" s="2" t="s">
        <v>1419</v>
      </c>
      <c r="N13" s="2" t="s">
        <v>1453</v>
      </c>
      <c r="O13" s="2" t="s">
        <v>1483</v>
      </c>
      <c r="P13" s="2" t="s">
        <v>1567</v>
      </c>
      <c r="Q13" s="2" t="s">
        <v>1611</v>
      </c>
      <c r="R13" s="2" t="s">
        <v>1110</v>
      </c>
      <c r="S13" s="2" t="s">
        <v>1111</v>
      </c>
      <c r="T13" s="2" t="s">
        <v>1804</v>
      </c>
    </row>
    <row r="14" spans="2:20" x14ac:dyDescent="0.55000000000000004">
      <c r="B14" s="4"/>
      <c r="C14" s="2"/>
      <c r="D14" s="2"/>
      <c r="E14" s="2">
        <f>AVERAGE(G14:S14)</f>
        <v>80.909090909090907</v>
      </c>
      <c r="F14" s="2"/>
      <c r="G14" s="2">
        <v>70</v>
      </c>
      <c r="H14" s="2">
        <v>55</v>
      </c>
      <c r="I14">
        <v>85</v>
      </c>
      <c r="J14">
        <v>85</v>
      </c>
      <c r="K14">
        <v>85</v>
      </c>
      <c r="L14">
        <v>80</v>
      </c>
      <c r="M14">
        <v>85</v>
      </c>
      <c r="N14">
        <v>85</v>
      </c>
      <c r="O14">
        <v>85</v>
      </c>
      <c r="P14">
        <v>85</v>
      </c>
      <c r="Q14">
        <v>90</v>
      </c>
    </row>
    <row r="15" spans="2:20" ht="409.5" x14ac:dyDescent="0.55000000000000004">
      <c r="B15" s="3" t="s">
        <v>891</v>
      </c>
      <c r="C15" s="2" t="s">
        <v>892</v>
      </c>
      <c r="D15" s="2" t="s">
        <v>1038</v>
      </c>
      <c r="E15" s="2"/>
      <c r="F15" s="2"/>
      <c r="G15" s="2" t="s">
        <v>1100</v>
      </c>
      <c r="H15" s="2" t="s">
        <v>1176</v>
      </c>
      <c r="I15" s="2" t="s">
        <v>1287</v>
      </c>
      <c r="J15" s="2" t="s">
        <v>1543</v>
      </c>
      <c r="K15" s="2" t="s">
        <v>583</v>
      </c>
      <c r="L15" s="2" t="s">
        <v>583</v>
      </c>
      <c r="M15" s="2" t="s">
        <v>1544</v>
      </c>
      <c r="N15" s="2" t="s">
        <v>1550</v>
      </c>
      <c r="O15" s="2" t="s">
        <v>583</v>
      </c>
      <c r="P15" s="2" t="s">
        <v>583</v>
      </c>
      <c r="Q15" s="2" t="s">
        <v>1559</v>
      </c>
      <c r="R15" s="2" t="s">
        <v>1586</v>
      </c>
      <c r="S15" s="2"/>
      <c r="T15" s="2" t="s">
        <v>1587</v>
      </c>
    </row>
    <row r="16" spans="2:20" x14ac:dyDescent="0.55000000000000004">
      <c r="B16" s="7"/>
      <c r="C16" s="2"/>
      <c r="D16" s="2"/>
      <c r="E16" s="2">
        <f>AVERAGE(G16:S16)</f>
        <v>72.083333333333329</v>
      </c>
      <c r="F16" s="2"/>
      <c r="G16" s="2">
        <v>50</v>
      </c>
      <c r="H16" s="2">
        <v>60</v>
      </c>
      <c r="I16" s="2">
        <v>60</v>
      </c>
      <c r="J16" s="2">
        <v>70</v>
      </c>
      <c r="K16" s="2">
        <v>80</v>
      </c>
      <c r="L16" s="2">
        <v>80</v>
      </c>
      <c r="M16" s="2">
        <v>80</v>
      </c>
      <c r="N16" s="2">
        <v>75</v>
      </c>
      <c r="O16" s="2">
        <v>75</v>
      </c>
      <c r="P16" s="2">
        <v>75</v>
      </c>
      <c r="Q16" s="2">
        <v>80</v>
      </c>
      <c r="R16" s="2">
        <v>80</v>
      </c>
    </row>
    <row r="17" spans="2:21" ht="306" x14ac:dyDescent="0.55000000000000004">
      <c r="B17" s="3" t="s">
        <v>893</v>
      </c>
      <c r="C17" s="2" t="s">
        <v>895</v>
      </c>
      <c r="D17" s="2" t="s">
        <v>894</v>
      </c>
      <c r="E17" s="2"/>
      <c r="F17" s="2"/>
      <c r="G17" s="2" t="s">
        <v>1308</v>
      </c>
      <c r="H17" s="2" t="s">
        <v>1411</v>
      </c>
      <c r="I17" s="2" t="s">
        <v>1412</v>
      </c>
      <c r="J17" s="2" t="s">
        <v>1210</v>
      </c>
      <c r="K17" s="2" t="s">
        <v>1485</v>
      </c>
      <c r="L17" s="2" t="s">
        <v>1518</v>
      </c>
      <c r="M17" s="2" t="s">
        <v>1211</v>
      </c>
      <c r="N17" s="2" t="s">
        <v>1519</v>
      </c>
      <c r="O17" s="2" t="s">
        <v>1568</v>
      </c>
      <c r="P17" s="2" t="s">
        <v>1613</v>
      </c>
      <c r="Q17" s="2" t="s">
        <v>1730</v>
      </c>
      <c r="R17" s="2"/>
      <c r="S17" s="2"/>
      <c r="T17" s="2" t="s">
        <v>1731</v>
      </c>
    </row>
    <row r="18" spans="2:21" x14ac:dyDescent="0.55000000000000004">
      <c r="B18" s="7"/>
      <c r="C18" s="2"/>
      <c r="D18" s="2"/>
      <c r="E18" s="2">
        <f>AVERAGE(G18:S18)</f>
        <v>76.25</v>
      </c>
      <c r="F18" s="2"/>
      <c r="G18" s="2">
        <v>80</v>
      </c>
      <c r="H18" s="2">
        <v>75</v>
      </c>
      <c r="I18" s="2">
        <v>75</v>
      </c>
      <c r="K18" s="2">
        <v>70</v>
      </c>
      <c r="N18">
        <v>70</v>
      </c>
      <c r="O18">
        <v>75</v>
      </c>
      <c r="P18">
        <v>90</v>
      </c>
      <c r="Q18">
        <v>75</v>
      </c>
    </row>
    <row r="19" spans="2:21" ht="396" x14ac:dyDescent="0.55000000000000004">
      <c r="B19" s="4" t="s">
        <v>1133</v>
      </c>
      <c r="C19" s="2" t="s">
        <v>896</v>
      </c>
      <c r="D19" s="2" t="s">
        <v>1045</v>
      </c>
      <c r="E19" s="2"/>
      <c r="F19" s="2"/>
      <c r="G19" s="2" t="s">
        <v>1132</v>
      </c>
      <c r="H19" s="2" t="s">
        <v>1173</v>
      </c>
      <c r="I19" s="2" t="s">
        <v>1223</v>
      </c>
      <c r="J19" s="2" t="s">
        <v>1284</v>
      </c>
      <c r="K19" s="2" t="s">
        <v>1335</v>
      </c>
      <c r="L19" s="2" t="s">
        <v>1378</v>
      </c>
      <c r="M19" s="2" t="s">
        <v>1415</v>
      </c>
      <c r="N19" s="2" t="s">
        <v>1444</v>
      </c>
      <c r="O19" s="2" t="s">
        <v>1479</v>
      </c>
      <c r="P19" s="2" t="s">
        <v>1506</v>
      </c>
      <c r="Q19" s="2" t="s">
        <v>1562</v>
      </c>
      <c r="R19" s="2" t="s">
        <v>1598</v>
      </c>
      <c r="S19" s="2" t="s">
        <v>1725</v>
      </c>
      <c r="T19" s="2" t="s">
        <v>1726</v>
      </c>
    </row>
    <row r="20" spans="2:21" x14ac:dyDescent="0.55000000000000004">
      <c r="B20" s="7"/>
      <c r="C20" s="2"/>
      <c r="D20" s="2"/>
      <c r="E20" s="2">
        <f>AVERAGE(G20:S20)</f>
        <v>83.07692307692308</v>
      </c>
      <c r="F20" s="2"/>
      <c r="G20" s="2">
        <v>70</v>
      </c>
      <c r="H20" s="2">
        <v>80</v>
      </c>
      <c r="I20" s="2">
        <v>80</v>
      </c>
      <c r="J20" s="2">
        <v>85</v>
      </c>
      <c r="K20" s="2">
        <v>90</v>
      </c>
      <c r="L20" s="2">
        <v>80</v>
      </c>
      <c r="M20" s="2">
        <v>95</v>
      </c>
      <c r="N20" s="2">
        <v>100</v>
      </c>
      <c r="O20" s="2">
        <v>85</v>
      </c>
      <c r="P20" s="2">
        <v>80</v>
      </c>
      <c r="Q20" s="2">
        <v>70</v>
      </c>
      <c r="R20" s="2">
        <v>80</v>
      </c>
      <c r="S20" s="2">
        <v>85</v>
      </c>
    </row>
    <row r="21" spans="2:21" ht="409.5" x14ac:dyDescent="0.55000000000000004">
      <c r="B21" s="3" t="s">
        <v>897</v>
      </c>
      <c r="C21" s="2" t="s">
        <v>898</v>
      </c>
      <c r="D21" s="2" t="s">
        <v>1032</v>
      </c>
      <c r="E21" s="2"/>
      <c r="F21" s="2"/>
      <c r="G21" s="2" t="s">
        <v>1144</v>
      </c>
      <c r="H21" s="2" t="s">
        <v>1189</v>
      </c>
      <c r="I21" s="2" t="s">
        <v>1306</v>
      </c>
      <c r="J21" s="2" t="s">
        <v>1345</v>
      </c>
      <c r="K21" s="2" t="s">
        <v>1388</v>
      </c>
      <c r="L21" s="2" t="s">
        <v>1425</v>
      </c>
      <c r="M21" s="2" t="s">
        <v>1456</v>
      </c>
      <c r="N21" s="2" t="s">
        <v>1492</v>
      </c>
      <c r="O21" s="2" t="s">
        <v>1523</v>
      </c>
      <c r="P21" s="2" t="s">
        <v>1575</v>
      </c>
      <c r="Q21" s="2" t="s">
        <v>1630</v>
      </c>
      <c r="R21" s="2" t="s">
        <v>1766</v>
      </c>
      <c r="S21" s="2" t="s">
        <v>1858</v>
      </c>
      <c r="T21" s="2" t="s">
        <v>1805</v>
      </c>
    </row>
    <row r="22" spans="2:21" x14ac:dyDescent="0.55000000000000004">
      <c r="B22" s="7"/>
      <c r="C22" s="2"/>
      <c r="D22" s="2"/>
      <c r="E22" s="2">
        <f>AVERAGE(G22:S22)</f>
        <v>77.083333333333329</v>
      </c>
      <c r="F22" s="2"/>
      <c r="G22" s="2">
        <v>80</v>
      </c>
      <c r="H22" s="2">
        <v>85</v>
      </c>
      <c r="I22">
        <v>75</v>
      </c>
      <c r="J22">
        <v>65</v>
      </c>
      <c r="K22">
        <v>80</v>
      </c>
      <c r="L22">
        <v>75</v>
      </c>
      <c r="M22">
        <v>75</v>
      </c>
      <c r="N22">
        <v>70</v>
      </c>
      <c r="O22">
        <v>80</v>
      </c>
      <c r="P22">
        <v>75</v>
      </c>
      <c r="Q22">
        <v>85</v>
      </c>
      <c r="R22">
        <v>80</v>
      </c>
    </row>
    <row r="23" spans="2:21" ht="409.5" x14ac:dyDescent="0.55000000000000004">
      <c r="B23" s="3" t="s">
        <v>1114</v>
      </c>
      <c r="C23" s="2" t="s">
        <v>899</v>
      </c>
      <c r="D23" s="2" t="s">
        <v>1040</v>
      </c>
      <c r="E23" s="8" t="s">
        <v>1321</v>
      </c>
      <c r="F23" s="2" t="s">
        <v>1113</v>
      </c>
      <c r="G23" s="2" t="s">
        <v>1201</v>
      </c>
      <c r="H23" s="2" t="s">
        <v>1202</v>
      </c>
      <c r="I23" s="2" t="s">
        <v>1277</v>
      </c>
      <c r="J23" s="2" t="s">
        <v>1322</v>
      </c>
      <c r="K23" s="2" t="s">
        <v>1400</v>
      </c>
      <c r="L23" s="2" t="s">
        <v>1401</v>
      </c>
      <c r="M23" s="2" t="s">
        <v>1450</v>
      </c>
      <c r="N23" s="2" t="s">
        <v>1468</v>
      </c>
      <c r="O23" s="2" t="s">
        <v>1499</v>
      </c>
      <c r="P23" s="2" t="s">
        <v>1576</v>
      </c>
      <c r="Q23" s="2" t="s">
        <v>1590</v>
      </c>
      <c r="R23" s="2" t="s">
        <v>1702</v>
      </c>
      <c r="S23" s="2" t="s">
        <v>583</v>
      </c>
      <c r="T23" s="2" t="s">
        <v>1703</v>
      </c>
    </row>
    <row r="24" spans="2:21" x14ac:dyDescent="0.55000000000000004">
      <c r="B24" s="7"/>
      <c r="C24" s="2"/>
      <c r="D24" s="2"/>
      <c r="E24" s="2">
        <f>AVERAGE(F24:S24)</f>
        <v>78.84615384615384</v>
      </c>
      <c r="F24" s="2">
        <v>80</v>
      </c>
      <c r="G24" s="2">
        <v>75</v>
      </c>
      <c r="H24" s="2">
        <v>95</v>
      </c>
      <c r="I24" s="2">
        <v>95</v>
      </c>
      <c r="J24" s="2">
        <v>90</v>
      </c>
      <c r="K24" s="2">
        <v>75</v>
      </c>
      <c r="L24" s="2">
        <v>90</v>
      </c>
      <c r="M24" s="2">
        <v>70</v>
      </c>
      <c r="N24" s="2">
        <v>70</v>
      </c>
      <c r="O24" s="2">
        <v>70</v>
      </c>
      <c r="P24" s="2">
        <v>60</v>
      </c>
      <c r="Q24" s="2">
        <v>80</v>
      </c>
      <c r="R24" s="2">
        <v>75</v>
      </c>
    </row>
    <row r="25" spans="2:21" ht="378" x14ac:dyDescent="0.55000000000000004">
      <c r="B25" s="4" t="s">
        <v>503</v>
      </c>
      <c r="C25" s="2" t="s">
        <v>341</v>
      </c>
      <c r="D25" s="2" t="s">
        <v>342</v>
      </c>
      <c r="E25" s="2"/>
      <c r="F25" s="2"/>
      <c r="G25" s="2" t="s">
        <v>1198</v>
      </c>
      <c r="H25" s="2" t="s">
        <v>1271</v>
      </c>
      <c r="I25" s="2" t="s">
        <v>1320</v>
      </c>
      <c r="J25" s="2" t="s">
        <v>1363</v>
      </c>
      <c r="K25" s="2" t="s">
        <v>1397</v>
      </c>
      <c r="L25" s="2" t="s">
        <v>1433</v>
      </c>
      <c r="M25" s="2" t="s">
        <v>1473</v>
      </c>
      <c r="N25" s="2" t="s">
        <v>1500</v>
      </c>
      <c r="O25" s="2" t="s">
        <v>1554</v>
      </c>
      <c r="P25" s="2" t="s">
        <v>1706</v>
      </c>
      <c r="Q25" s="2" t="s">
        <v>1790</v>
      </c>
      <c r="R25" s="2"/>
      <c r="S25" s="2"/>
      <c r="T25" s="2" t="s">
        <v>1791</v>
      </c>
    </row>
    <row r="26" spans="2:21" x14ac:dyDescent="0.55000000000000004">
      <c r="B26" s="4"/>
      <c r="C26" s="2"/>
      <c r="D26" s="2"/>
      <c r="E26" s="2">
        <f>AVERAGE(G26:S26)</f>
        <v>72.727272727272734</v>
      </c>
      <c r="F26" s="2"/>
      <c r="G26" s="2">
        <v>85</v>
      </c>
      <c r="H26" s="2">
        <v>70</v>
      </c>
      <c r="I26">
        <v>80</v>
      </c>
      <c r="J26">
        <v>65</v>
      </c>
      <c r="K26">
        <v>70</v>
      </c>
      <c r="L26">
        <v>70</v>
      </c>
      <c r="M26">
        <v>65</v>
      </c>
      <c r="N26">
        <v>85</v>
      </c>
      <c r="O26">
        <v>75</v>
      </c>
      <c r="P26">
        <v>70</v>
      </c>
      <c r="Q26">
        <v>65</v>
      </c>
    </row>
    <row r="27" spans="2:21" ht="252" x14ac:dyDescent="0.55000000000000004">
      <c r="B27" s="3" t="s">
        <v>1216</v>
      </c>
      <c r="C27" s="10" t="s">
        <v>1208</v>
      </c>
      <c r="D27" s="2"/>
      <c r="E27" s="2"/>
      <c r="F27" s="2"/>
      <c r="G27" s="2" t="s">
        <v>1213</v>
      </c>
      <c r="H27" s="2" t="s">
        <v>1214</v>
      </c>
      <c r="I27" s="2" t="s">
        <v>1215</v>
      </c>
      <c r="J27" s="2" t="s">
        <v>1278</v>
      </c>
      <c r="K27" s="2" t="s">
        <v>1327</v>
      </c>
      <c r="L27" s="2" t="s">
        <v>1366</v>
      </c>
      <c r="M27" s="2" t="s">
        <v>1402</v>
      </c>
      <c r="N27" s="2" t="s">
        <v>1438</v>
      </c>
      <c r="O27" s="2" t="s">
        <v>1475</v>
      </c>
      <c r="P27" s="2" t="s">
        <v>1732</v>
      </c>
      <c r="Q27" s="2" t="s">
        <v>1553</v>
      </c>
      <c r="R27" s="2" t="s">
        <v>1733</v>
      </c>
      <c r="S27" s="2"/>
      <c r="T27" s="2" t="s">
        <v>1734</v>
      </c>
      <c r="U27" s="2"/>
    </row>
    <row r="28" spans="2:21" x14ac:dyDescent="0.55000000000000004">
      <c r="B28" s="4"/>
      <c r="C28" s="2"/>
      <c r="D28" s="2"/>
      <c r="E28" s="2">
        <f>AVERAGE(G28:S28)</f>
        <v>97.083333333333329</v>
      </c>
      <c r="F28" s="2"/>
      <c r="G28" s="2">
        <v>100</v>
      </c>
      <c r="H28" s="2">
        <v>95</v>
      </c>
      <c r="I28">
        <v>95</v>
      </c>
      <c r="J28">
        <v>100</v>
      </c>
      <c r="K28">
        <v>100</v>
      </c>
      <c r="L28">
        <v>95</v>
      </c>
      <c r="M28">
        <v>100</v>
      </c>
      <c r="N28">
        <v>95</v>
      </c>
      <c r="O28">
        <v>100</v>
      </c>
      <c r="P28">
        <v>95</v>
      </c>
      <c r="Q28">
        <v>90</v>
      </c>
      <c r="R28">
        <v>100</v>
      </c>
    </row>
    <row r="29" spans="2:21" ht="270" x14ac:dyDescent="0.55000000000000004">
      <c r="B29" s="4" t="s">
        <v>1220</v>
      </c>
      <c r="C29" s="2" t="s">
        <v>1150</v>
      </c>
      <c r="D29" s="2" t="s">
        <v>1149</v>
      </c>
      <c r="E29" s="2"/>
      <c r="F29" s="2"/>
      <c r="G29" s="2" t="s">
        <v>1179</v>
      </c>
      <c r="H29" s="2" t="s">
        <v>1219</v>
      </c>
      <c r="I29" s="2" t="s">
        <v>1299</v>
      </c>
      <c r="J29" s="2" t="s">
        <v>1333</v>
      </c>
      <c r="K29" s="2" t="s">
        <v>1376</v>
      </c>
      <c r="L29" s="2" t="s">
        <v>1414</v>
      </c>
      <c r="M29" s="2" t="s">
        <v>1442</v>
      </c>
      <c r="N29" s="2" t="s">
        <v>1477</v>
      </c>
      <c r="O29" s="2" t="s">
        <v>1504</v>
      </c>
      <c r="P29" s="2" t="s">
        <v>1569</v>
      </c>
      <c r="Q29" s="2" t="s">
        <v>1597</v>
      </c>
      <c r="R29" s="2" t="s">
        <v>1723</v>
      </c>
      <c r="S29" s="2"/>
      <c r="T29" s="2" t="s">
        <v>1724</v>
      </c>
    </row>
    <row r="30" spans="2:21" x14ac:dyDescent="0.55000000000000004">
      <c r="B30" s="4"/>
      <c r="C30" s="2"/>
      <c r="D30" s="2"/>
      <c r="E30" s="2">
        <f>AVERAGE(G30:S30)</f>
        <v>75</v>
      </c>
      <c r="F30" s="2"/>
      <c r="G30" s="2">
        <v>80</v>
      </c>
      <c r="H30" s="2">
        <v>85</v>
      </c>
      <c r="I30">
        <v>80</v>
      </c>
      <c r="J30">
        <v>70</v>
      </c>
      <c r="K30">
        <v>75</v>
      </c>
      <c r="L30">
        <v>75</v>
      </c>
      <c r="M30">
        <v>70</v>
      </c>
      <c r="N30">
        <v>75</v>
      </c>
      <c r="O30">
        <v>85</v>
      </c>
      <c r="P30">
        <v>80</v>
      </c>
      <c r="Q30">
        <v>65</v>
      </c>
      <c r="R30">
        <v>60</v>
      </c>
    </row>
    <row r="31" spans="2:21" ht="360" x14ac:dyDescent="0.55000000000000004">
      <c r="B31" s="3" t="s">
        <v>1156</v>
      </c>
      <c r="C31" s="2" t="s">
        <v>1157</v>
      </c>
      <c r="D31" s="2" t="s">
        <v>1158</v>
      </c>
      <c r="E31" s="2"/>
      <c r="F31" s="2"/>
      <c r="G31" s="2" t="s">
        <v>1159</v>
      </c>
      <c r="H31" s="2" t="s">
        <v>1163</v>
      </c>
      <c r="I31" s="2" t="s">
        <v>1193</v>
      </c>
      <c r="J31" s="2" t="s">
        <v>1266</v>
      </c>
      <c r="K31" s="2" t="s">
        <v>1315</v>
      </c>
      <c r="L31" s="2" t="s">
        <v>1355</v>
      </c>
      <c r="M31" s="2" t="s">
        <v>1394</v>
      </c>
      <c r="N31" s="2" t="s">
        <v>1430</v>
      </c>
      <c r="O31" s="2" t="s">
        <v>1462</v>
      </c>
      <c r="P31" s="2" t="s">
        <v>1496</v>
      </c>
      <c r="Q31" s="2" t="s">
        <v>1547</v>
      </c>
      <c r="R31" s="2" t="s">
        <v>1585</v>
      </c>
      <c r="S31" s="2" t="s">
        <v>583</v>
      </c>
      <c r="T31" s="2" t="s">
        <v>1609</v>
      </c>
    </row>
    <row r="32" spans="2:21" x14ac:dyDescent="0.55000000000000004">
      <c r="B32" s="4"/>
      <c r="C32" s="2"/>
      <c r="D32" s="2"/>
      <c r="E32" s="2">
        <f>AVERAGE(G32:S32)</f>
        <v>82.083333333333329</v>
      </c>
      <c r="F32" s="2"/>
      <c r="G32" s="2">
        <v>65</v>
      </c>
      <c r="H32" s="2">
        <v>85</v>
      </c>
      <c r="I32">
        <v>90</v>
      </c>
      <c r="J32">
        <v>90</v>
      </c>
      <c r="K32">
        <v>80</v>
      </c>
      <c r="L32">
        <v>85</v>
      </c>
      <c r="M32">
        <v>85</v>
      </c>
      <c r="N32">
        <v>70</v>
      </c>
      <c r="O32">
        <v>80</v>
      </c>
      <c r="P32">
        <v>85</v>
      </c>
      <c r="Q32">
        <v>75</v>
      </c>
      <c r="R32">
        <v>95</v>
      </c>
    </row>
    <row r="33" spans="2:20" ht="324" x14ac:dyDescent="0.55000000000000004">
      <c r="B33" s="3" t="s">
        <v>1254</v>
      </c>
      <c r="C33" s="2" t="s">
        <v>903</v>
      </c>
      <c r="D33" s="2" t="s">
        <v>902</v>
      </c>
      <c r="E33" s="2"/>
      <c r="F33" s="2"/>
      <c r="G33" s="2" t="s">
        <v>1146</v>
      </c>
      <c r="H33" s="2" t="s">
        <v>1180</v>
      </c>
      <c r="I33" s="2" t="s">
        <v>1234</v>
      </c>
      <c r="J33" s="2" t="s">
        <v>1342</v>
      </c>
      <c r="K33" s="2" t="s">
        <v>1343</v>
      </c>
      <c r="L33" s="2" t="s">
        <v>1384</v>
      </c>
      <c r="M33" s="2" t="s">
        <v>1452</v>
      </c>
      <c r="N33" s="2" t="s">
        <v>1487</v>
      </c>
      <c r="O33" s="2" t="s">
        <v>1513</v>
      </c>
      <c r="P33" s="2" t="s">
        <v>1570</v>
      </c>
      <c r="Q33" s="2" t="s">
        <v>1610</v>
      </c>
      <c r="R33" s="2" t="s">
        <v>1752</v>
      </c>
      <c r="S33" s="2"/>
      <c r="T33" s="2" t="s">
        <v>1753</v>
      </c>
    </row>
    <row r="34" spans="2:20" x14ac:dyDescent="0.55000000000000004">
      <c r="B34" s="7"/>
      <c r="C34" s="2"/>
      <c r="D34" s="2"/>
      <c r="E34" s="2">
        <f>AVERAGE(G34:S34)</f>
        <v>65</v>
      </c>
      <c r="F34" s="2"/>
      <c r="G34" s="2">
        <v>65</v>
      </c>
      <c r="H34" s="2">
        <v>65</v>
      </c>
      <c r="I34">
        <v>55</v>
      </c>
      <c r="J34">
        <v>70</v>
      </c>
      <c r="K34">
        <v>90</v>
      </c>
      <c r="L34">
        <v>55</v>
      </c>
      <c r="M34">
        <v>70</v>
      </c>
      <c r="N34">
        <v>65</v>
      </c>
      <c r="O34">
        <v>60</v>
      </c>
      <c r="P34">
        <v>45</v>
      </c>
      <c r="Q34">
        <v>60</v>
      </c>
      <c r="R34">
        <v>80</v>
      </c>
    </row>
    <row r="35" spans="2:20" ht="409.5" x14ac:dyDescent="0.55000000000000004">
      <c r="B35" s="4" t="s">
        <v>904</v>
      </c>
      <c r="C35" s="2" t="s">
        <v>905</v>
      </c>
      <c r="D35" s="2" t="s">
        <v>1356</v>
      </c>
      <c r="E35" s="2"/>
      <c r="F35" s="2"/>
      <c r="G35" s="2" t="s">
        <v>1466</v>
      </c>
      <c r="H35" s="2" t="s">
        <v>583</v>
      </c>
      <c r="I35" s="2" t="s">
        <v>583</v>
      </c>
      <c r="J35" s="2" t="s">
        <v>583</v>
      </c>
      <c r="K35" s="2" t="s">
        <v>583</v>
      </c>
      <c r="L35" s="2" t="s">
        <v>583</v>
      </c>
      <c r="M35" s="2" t="s">
        <v>583</v>
      </c>
      <c r="N35" s="2" t="s">
        <v>583</v>
      </c>
      <c r="O35" s="2" t="s">
        <v>583</v>
      </c>
      <c r="P35" s="2" t="s">
        <v>583</v>
      </c>
      <c r="Q35" s="2" t="s">
        <v>583</v>
      </c>
      <c r="R35" s="2" t="s">
        <v>583</v>
      </c>
      <c r="S35" s="2" t="s">
        <v>583</v>
      </c>
      <c r="T35" s="2" t="s">
        <v>1466</v>
      </c>
    </row>
    <row r="36" spans="2:20" x14ac:dyDescent="0.55000000000000004">
      <c r="B36" s="7"/>
      <c r="C36" s="2"/>
      <c r="D36" s="2"/>
      <c r="E36" s="2">
        <f>AVERAGE(G36:S36)</f>
        <v>100</v>
      </c>
      <c r="F36" s="2"/>
      <c r="G36" s="2">
        <v>100</v>
      </c>
      <c r="H36" s="2"/>
    </row>
    <row r="37" spans="2:20" ht="409.5" x14ac:dyDescent="0.55000000000000004">
      <c r="B37" s="3" t="s">
        <v>1240</v>
      </c>
      <c r="C37" s="2" t="s">
        <v>1230</v>
      </c>
      <c r="D37" s="2"/>
      <c r="E37" s="2"/>
      <c r="F37" s="2"/>
      <c r="G37" s="2" t="s">
        <v>1231</v>
      </c>
      <c r="H37" s="2" t="s">
        <v>1232</v>
      </c>
      <c r="I37" s="2" t="s">
        <v>1233</v>
      </c>
      <c r="J37" s="2" t="s">
        <v>1236</v>
      </c>
      <c r="K37" s="2" t="s">
        <v>1237</v>
      </c>
      <c r="L37" s="2" t="s">
        <v>1238</v>
      </c>
      <c r="M37" s="2" t="s">
        <v>1239</v>
      </c>
      <c r="N37" s="2" t="s">
        <v>1241</v>
      </c>
      <c r="O37" s="2" t="s">
        <v>1242</v>
      </c>
      <c r="P37" s="2" t="s">
        <v>1243</v>
      </c>
      <c r="Q37" s="2" t="s">
        <v>1244</v>
      </c>
      <c r="R37" s="2" t="s">
        <v>1245</v>
      </c>
      <c r="S37" s="2" t="s">
        <v>1250</v>
      </c>
    </row>
    <row r="38" spans="2:20" x14ac:dyDescent="0.55000000000000004">
      <c r="B38" s="7"/>
      <c r="C38" s="2"/>
      <c r="D38" s="2"/>
      <c r="E38" s="2">
        <f>AVERAGE(G38:S38)</f>
        <v>81.25</v>
      </c>
      <c r="F38" s="2"/>
      <c r="G38" s="2">
        <v>80</v>
      </c>
      <c r="H38" s="2">
        <v>85</v>
      </c>
      <c r="I38">
        <v>75</v>
      </c>
      <c r="J38">
        <v>80</v>
      </c>
      <c r="K38">
        <v>80</v>
      </c>
      <c r="L38">
        <v>80</v>
      </c>
      <c r="M38">
        <v>85</v>
      </c>
      <c r="N38">
        <v>85</v>
      </c>
      <c r="O38">
        <v>90</v>
      </c>
      <c r="Q38">
        <v>75</v>
      </c>
      <c r="R38">
        <v>75</v>
      </c>
      <c r="S38">
        <v>85</v>
      </c>
    </row>
    <row r="39" spans="2:20" ht="342" x14ac:dyDescent="0.55000000000000004">
      <c r="B39" s="3" t="s">
        <v>1259</v>
      </c>
      <c r="C39" s="2"/>
      <c r="D39" s="2"/>
      <c r="E39" s="2"/>
      <c r="F39" s="2"/>
      <c r="G39" s="2" t="s">
        <v>1260</v>
      </c>
      <c r="H39" s="2" t="s">
        <v>1261</v>
      </c>
      <c r="I39" s="2" t="s">
        <v>1263</v>
      </c>
      <c r="J39" s="2" t="s">
        <v>1264</v>
      </c>
      <c r="K39" s="2" t="s">
        <v>1265</v>
      </c>
      <c r="L39" s="2" t="s">
        <v>583</v>
      </c>
      <c r="M39" s="2" t="s">
        <v>583</v>
      </c>
      <c r="N39" s="2" t="s">
        <v>583</v>
      </c>
      <c r="O39" s="2" t="s">
        <v>583</v>
      </c>
      <c r="P39" s="2" t="s">
        <v>583</v>
      </c>
      <c r="Q39" s="2" t="s">
        <v>1289</v>
      </c>
      <c r="R39" s="2" t="s">
        <v>1290</v>
      </c>
      <c r="S39" s="2" t="s">
        <v>583</v>
      </c>
    </row>
    <row r="40" spans="2:20" x14ac:dyDescent="0.55000000000000004">
      <c r="B40" s="7"/>
      <c r="C40" s="2"/>
      <c r="D40" s="2"/>
      <c r="E40" s="2">
        <f>AVERAGE(G40:S40)</f>
        <v>80</v>
      </c>
      <c r="F40" s="2"/>
      <c r="G40" s="2">
        <v>80</v>
      </c>
      <c r="H40" s="2">
        <v>80</v>
      </c>
      <c r="I40">
        <v>85</v>
      </c>
      <c r="J40">
        <v>85</v>
      </c>
      <c r="K40">
        <v>85</v>
      </c>
      <c r="Q40">
        <v>75</v>
      </c>
      <c r="R40">
        <v>70</v>
      </c>
    </row>
    <row r="41" spans="2:20" ht="409.5" x14ac:dyDescent="0.55000000000000004">
      <c r="B41" s="4" t="s">
        <v>906</v>
      </c>
      <c r="C41" s="2" t="s">
        <v>908</v>
      </c>
      <c r="D41" s="2" t="s">
        <v>907</v>
      </c>
      <c r="E41" s="2"/>
      <c r="F41" s="2"/>
      <c r="G41" s="2" t="s">
        <v>626</v>
      </c>
      <c r="H41" s="2" t="s">
        <v>583</v>
      </c>
      <c r="I41" s="2" t="s">
        <v>583</v>
      </c>
      <c r="J41" s="2" t="s">
        <v>583</v>
      </c>
      <c r="K41" s="2" t="s">
        <v>583</v>
      </c>
      <c r="L41" s="2" t="s">
        <v>583</v>
      </c>
      <c r="M41" s="2" t="s">
        <v>583</v>
      </c>
      <c r="N41" s="2" t="s">
        <v>583</v>
      </c>
      <c r="O41" s="2" t="s">
        <v>583</v>
      </c>
      <c r="P41" s="2" t="s">
        <v>583</v>
      </c>
      <c r="Q41" s="2" t="s">
        <v>583</v>
      </c>
      <c r="R41" s="2" t="s">
        <v>583</v>
      </c>
      <c r="S41" s="2" t="s">
        <v>583</v>
      </c>
    </row>
    <row r="42" spans="2:20" x14ac:dyDescent="0.55000000000000004">
      <c r="B42" s="7"/>
      <c r="C42" s="2"/>
      <c r="D42" s="2"/>
      <c r="E42" s="2"/>
      <c r="F42" s="2"/>
      <c r="G42" s="2"/>
      <c r="H42" s="2"/>
    </row>
    <row r="43" spans="2:20" ht="409.5" x14ac:dyDescent="0.55000000000000004">
      <c r="B43" s="4" t="s">
        <v>571</v>
      </c>
      <c r="C43" s="2" t="s">
        <v>361</v>
      </c>
      <c r="D43" s="2" t="s">
        <v>360</v>
      </c>
      <c r="E43" s="2"/>
      <c r="F43" s="2"/>
      <c r="G43" s="2" t="s">
        <v>1145</v>
      </c>
      <c r="H43" s="2"/>
    </row>
    <row r="44" spans="2:20" x14ac:dyDescent="0.55000000000000004">
      <c r="B44" s="4"/>
      <c r="C44" s="2"/>
      <c r="D44" s="2"/>
      <c r="E44" s="2">
        <f>AVERAGE(F44:R44)</f>
        <v>60</v>
      </c>
      <c r="F44" s="2"/>
      <c r="G44" s="2">
        <v>60</v>
      </c>
      <c r="H44" s="2"/>
    </row>
    <row r="45" spans="2:20" ht="288" x14ac:dyDescent="0.55000000000000004">
      <c r="B45" s="3" t="s">
        <v>1253</v>
      </c>
      <c r="C45" s="2" t="s">
        <v>1124</v>
      </c>
      <c r="D45" s="2"/>
      <c r="E45" s="2"/>
      <c r="F45" s="2"/>
      <c r="G45" s="2" t="s">
        <v>1126</v>
      </c>
      <c r="H45" s="2" t="s">
        <v>1274</v>
      </c>
      <c r="I45" s="2" t="s">
        <v>1207</v>
      </c>
      <c r="J45" s="2" t="s">
        <v>1275</v>
      </c>
      <c r="K45" s="2" t="s">
        <v>1328</v>
      </c>
      <c r="L45" s="2" t="s">
        <v>1367</v>
      </c>
      <c r="M45" s="2" t="s">
        <v>1406</v>
      </c>
      <c r="N45" s="2" t="s">
        <v>1436</v>
      </c>
      <c r="O45" s="2" t="s">
        <v>1474</v>
      </c>
      <c r="P45" s="2" t="s">
        <v>1560</v>
      </c>
      <c r="Q45" s="2" t="s">
        <v>1593</v>
      </c>
      <c r="R45" s="2" t="s">
        <v>1712</v>
      </c>
      <c r="S45" s="2" t="s">
        <v>1820</v>
      </c>
      <c r="T45" s="2" t="s">
        <v>1821</v>
      </c>
    </row>
    <row r="46" spans="2:20" x14ac:dyDescent="0.55000000000000004">
      <c r="B46" s="7"/>
      <c r="C46" s="2"/>
      <c r="D46" s="2"/>
      <c r="E46" s="2">
        <f>AVERAGE(G46:S46)</f>
        <v>88.07692307692308</v>
      </c>
      <c r="F46" s="2"/>
      <c r="G46" s="2">
        <v>90</v>
      </c>
      <c r="H46" s="2">
        <v>90</v>
      </c>
      <c r="I46">
        <v>90</v>
      </c>
      <c r="J46">
        <v>90</v>
      </c>
      <c r="K46">
        <v>90</v>
      </c>
      <c r="L46">
        <v>85</v>
      </c>
      <c r="M46">
        <v>85</v>
      </c>
      <c r="N46">
        <v>90</v>
      </c>
      <c r="O46">
        <v>80</v>
      </c>
      <c r="P46">
        <v>90</v>
      </c>
      <c r="Q46">
        <v>90</v>
      </c>
      <c r="R46">
        <v>90</v>
      </c>
      <c r="S46">
        <v>85</v>
      </c>
    </row>
    <row r="47" spans="2:20" ht="360" x14ac:dyDescent="0.55000000000000004">
      <c r="B47" s="3" t="s">
        <v>909</v>
      </c>
      <c r="C47" s="2" t="s">
        <v>911</v>
      </c>
      <c r="D47" s="2" t="s">
        <v>910</v>
      </c>
      <c r="E47" s="2"/>
      <c r="F47" s="2"/>
      <c r="G47" s="2" t="s">
        <v>1125</v>
      </c>
      <c r="H47" s="2" t="s">
        <v>1106</v>
      </c>
      <c r="I47" s="2" t="s">
        <v>583</v>
      </c>
      <c r="J47" s="2" t="s">
        <v>583</v>
      </c>
      <c r="K47" s="2" t="s">
        <v>583</v>
      </c>
      <c r="L47" s="2" t="s">
        <v>583</v>
      </c>
      <c r="M47" s="2" t="s">
        <v>583</v>
      </c>
      <c r="N47" s="2" t="s">
        <v>583</v>
      </c>
      <c r="O47" s="2" t="s">
        <v>583</v>
      </c>
      <c r="P47" s="2" t="s">
        <v>583</v>
      </c>
      <c r="Q47" s="2" t="s">
        <v>583</v>
      </c>
      <c r="R47" s="2" t="s">
        <v>583</v>
      </c>
      <c r="S47" s="2" t="s">
        <v>583</v>
      </c>
    </row>
    <row r="48" spans="2:20" x14ac:dyDescent="0.55000000000000004">
      <c r="B48" s="7"/>
      <c r="C48" s="2"/>
      <c r="D48" s="2"/>
      <c r="E48" s="2">
        <f>AVERAGE(G48:S48)</f>
        <v>42.5</v>
      </c>
      <c r="F48" s="2"/>
      <c r="G48" s="2">
        <v>50</v>
      </c>
      <c r="H48" s="2">
        <v>35</v>
      </c>
    </row>
    <row r="49" spans="2:20" ht="409.5" x14ac:dyDescent="0.55000000000000004">
      <c r="B49" s="3" t="s">
        <v>912</v>
      </c>
      <c r="C49" s="2" t="s">
        <v>914</v>
      </c>
      <c r="D49" s="2" t="s">
        <v>913</v>
      </c>
      <c r="E49" s="2"/>
      <c r="F49" s="2"/>
      <c r="G49" s="2" t="s">
        <v>1181</v>
      </c>
      <c r="H49" s="2" t="s">
        <v>1182</v>
      </c>
      <c r="I49" s="2" t="s">
        <v>1235</v>
      </c>
      <c r="J49" s="2" t="s">
        <v>1304</v>
      </c>
      <c r="K49" s="2" t="s">
        <v>1383</v>
      </c>
      <c r="L49" s="2" t="s">
        <v>1385</v>
      </c>
      <c r="M49" s="2" t="s">
        <v>1423</v>
      </c>
      <c r="N49" s="2" t="s">
        <v>1465</v>
      </c>
      <c r="O49" s="2" t="s">
        <v>1489</v>
      </c>
      <c r="P49" s="2" t="s">
        <v>1541</v>
      </c>
      <c r="Q49" s="2" t="s">
        <v>583</v>
      </c>
      <c r="R49" s="2" t="s">
        <v>1612</v>
      </c>
      <c r="S49" s="2" t="s">
        <v>1760</v>
      </c>
      <c r="T49" s="2" t="s">
        <v>1761</v>
      </c>
    </row>
    <row r="50" spans="2:20" x14ac:dyDescent="0.55000000000000004">
      <c r="B50" s="7"/>
      <c r="C50" s="2"/>
      <c r="D50" s="2"/>
      <c r="E50" s="2">
        <f>AVERAGE(G50:S50)</f>
        <v>88.333333333333329</v>
      </c>
      <c r="F50" s="2"/>
      <c r="G50" s="2">
        <v>90</v>
      </c>
      <c r="H50" s="2">
        <v>90</v>
      </c>
      <c r="I50" s="2">
        <v>90</v>
      </c>
      <c r="J50" s="2">
        <v>90</v>
      </c>
      <c r="K50" s="2">
        <v>100</v>
      </c>
      <c r="L50" s="2">
        <v>70</v>
      </c>
      <c r="M50" s="2">
        <v>85</v>
      </c>
      <c r="N50" s="2">
        <v>90</v>
      </c>
      <c r="O50" s="2">
        <v>70</v>
      </c>
      <c r="P50" s="2">
        <v>95</v>
      </c>
      <c r="R50" s="2">
        <v>90</v>
      </c>
      <c r="S50" s="2">
        <v>100</v>
      </c>
    </row>
    <row r="51" spans="2:20" ht="162" x14ac:dyDescent="0.55000000000000004">
      <c r="B51" s="3" t="s">
        <v>915</v>
      </c>
      <c r="C51" s="2" t="s">
        <v>917</v>
      </c>
      <c r="D51" s="2" t="s">
        <v>916</v>
      </c>
      <c r="E51" s="2"/>
      <c r="F51" s="2"/>
      <c r="G51" s="2" t="s">
        <v>626</v>
      </c>
      <c r="H51" s="2" t="s">
        <v>583</v>
      </c>
      <c r="I51" s="2" t="s">
        <v>583</v>
      </c>
      <c r="J51" s="2" t="s">
        <v>583</v>
      </c>
      <c r="K51" s="2" t="s">
        <v>583</v>
      </c>
      <c r="L51" s="2" t="s">
        <v>583</v>
      </c>
      <c r="M51" s="2" t="s">
        <v>583</v>
      </c>
      <c r="N51" s="2" t="s">
        <v>583</v>
      </c>
      <c r="O51" s="2" t="s">
        <v>583</v>
      </c>
      <c r="P51" s="2" t="s">
        <v>583</v>
      </c>
      <c r="Q51" s="2" t="s">
        <v>583</v>
      </c>
      <c r="R51" s="2" t="s">
        <v>583</v>
      </c>
      <c r="S51" s="2" t="s">
        <v>583</v>
      </c>
    </row>
    <row r="52" spans="2:20" x14ac:dyDescent="0.55000000000000004">
      <c r="B52" s="7"/>
      <c r="C52" s="2"/>
      <c r="D52" s="2"/>
      <c r="E52" s="2"/>
      <c r="F52" s="2"/>
      <c r="G52" s="2"/>
      <c r="H52" s="2"/>
    </row>
    <row r="53" spans="2:20" ht="360" x14ac:dyDescent="0.55000000000000004">
      <c r="B53" s="3" t="s">
        <v>1222</v>
      </c>
      <c r="C53" s="2" t="s">
        <v>919</v>
      </c>
      <c r="D53" s="2" t="s">
        <v>918</v>
      </c>
      <c r="E53" s="2"/>
      <c r="F53" s="2"/>
      <c r="G53" s="2" t="s">
        <v>1135</v>
      </c>
      <c r="H53" s="2" t="s">
        <v>1175</v>
      </c>
      <c r="I53" s="2" t="s">
        <v>1221</v>
      </c>
      <c r="J53" s="2" t="s">
        <v>1283</v>
      </c>
      <c r="K53" s="2" t="s">
        <v>1336</v>
      </c>
      <c r="L53" s="2" t="s">
        <v>1410</v>
      </c>
      <c r="M53" s="2" t="s">
        <v>1437</v>
      </c>
      <c r="N53" s="2" t="s">
        <v>1449</v>
      </c>
      <c r="O53" s="2" t="s">
        <v>1481</v>
      </c>
      <c r="P53" s="2" t="s">
        <v>1564</v>
      </c>
      <c r="Q53" s="2" t="s">
        <v>1565</v>
      </c>
      <c r="R53" s="2" t="s">
        <v>1602</v>
      </c>
      <c r="S53" s="2" t="s">
        <v>1736</v>
      </c>
      <c r="T53" s="2" t="s">
        <v>1737</v>
      </c>
    </row>
    <row r="54" spans="2:20" x14ac:dyDescent="0.55000000000000004">
      <c r="B54" s="7"/>
      <c r="C54" s="2"/>
      <c r="D54" s="2"/>
      <c r="E54" s="2">
        <f>AVERAGE(G54:S54)</f>
        <v>80.384615384615387</v>
      </c>
      <c r="F54" s="2"/>
      <c r="G54" s="2">
        <v>75</v>
      </c>
      <c r="H54" s="2">
        <v>70</v>
      </c>
      <c r="I54" s="2">
        <v>70</v>
      </c>
      <c r="J54" s="2">
        <v>80</v>
      </c>
      <c r="K54" s="2">
        <v>80</v>
      </c>
      <c r="L54" s="2">
        <v>85</v>
      </c>
      <c r="M54" s="2">
        <v>90</v>
      </c>
      <c r="N54" s="2">
        <v>80</v>
      </c>
      <c r="O54" s="2">
        <v>85</v>
      </c>
      <c r="P54" s="2">
        <v>90</v>
      </c>
      <c r="Q54" s="2">
        <v>80</v>
      </c>
      <c r="R54" s="2">
        <v>85</v>
      </c>
      <c r="S54" s="2">
        <v>75</v>
      </c>
    </row>
    <row r="55" spans="2:20" ht="409.5" x14ac:dyDescent="0.55000000000000004">
      <c r="B55" s="7" t="s">
        <v>1615</v>
      </c>
      <c r="C55" s="2" t="s">
        <v>1616</v>
      </c>
      <c r="D55" s="2"/>
      <c r="E55" s="2"/>
      <c r="F55" s="2"/>
      <c r="G55" s="2" t="s">
        <v>1619</v>
      </c>
      <c r="H55" s="2" t="s">
        <v>1620</v>
      </c>
      <c r="I55" s="2" t="s">
        <v>1621</v>
      </c>
      <c r="J55" s="2" t="s">
        <v>1622</v>
      </c>
      <c r="K55" s="2" t="s">
        <v>1623</v>
      </c>
      <c r="L55" s="2" t="s">
        <v>1624</v>
      </c>
      <c r="M55" s="2" t="s">
        <v>1629</v>
      </c>
      <c r="N55" s="2" t="s">
        <v>1625</v>
      </c>
      <c r="O55" s="2" t="s">
        <v>1656</v>
      </c>
      <c r="P55" s="2" t="s">
        <v>1657</v>
      </c>
      <c r="Q55" s="2" t="s">
        <v>1658</v>
      </c>
      <c r="R55" s="2" t="s">
        <v>1659</v>
      </c>
      <c r="T55" s="2" t="s">
        <v>1660</v>
      </c>
    </row>
    <row r="56" spans="2:20" x14ac:dyDescent="0.55000000000000004">
      <c r="B56" s="7"/>
      <c r="C56" s="2"/>
      <c r="D56" s="2"/>
      <c r="E56" s="2"/>
      <c r="F56" s="2"/>
      <c r="G56" s="2"/>
      <c r="H56" s="2"/>
      <c r="I56" s="2"/>
      <c r="J56" s="2"/>
      <c r="K56" s="2"/>
      <c r="L56" s="2"/>
      <c r="M56" s="2"/>
      <c r="N56" s="2"/>
      <c r="O56" s="2"/>
      <c r="P56" s="2"/>
      <c r="Q56" s="2"/>
      <c r="R56" s="2"/>
    </row>
    <row r="57" spans="2:20" ht="378" x14ac:dyDescent="0.55000000000000004">
      <c r="B57" s="7" t="s">
        <v>1617</v>
      </c>
      <c r="C57" s="2" t="s">
        <v>1618</v>
      </c>
      <c r="D57" s="2"/>
      <c r="E57" s="2"/>
      <c r="F57" s="2"/>
      <c r="G57" s="2" t="s">
        <v>1692</v>
      </c>
      <c r="H57" s="2" t="s">
        <v>1693</v>
      </c>
      <c r="I57" s="2" t="s">
        <v>1701</v>
      </c>
      <c r="J57" s="2" t="s">
        <v>1691</v>
      </c>
      <c r="K57" s="2" t="s">
        <v>1707</v>
      </c>
      <c r="L57" s="2" t="s">
        <v>1708</v>
      </c>
      <c r="M57" s="2" t="s">
        <v>1709</v>
      </c>
      <c r="N57" s="2" t="s">
        <v>1713</v>
      </c>
      <c r="O57" s="2" t="s">
        <v>1714</v>
      </c>
      <c r="P57" s="2" t="s">
        <v>1716</v>
      </c>
      <c r="Q57" s="2" t="s">
        <v>1717</v>
      </c>
      <c r="R57" s="2" t="s">
        <v>1718</v>
      </c>
      <c r="S57" s="2"/>
      <c r="T57" s="2" t="s">
        <v>1719</v>
      </c>
    </row>
    <row r="58" spans="2:20" x14ac:dyDescent="0.55000000000000004">
      <c r="B58" s="7"/>
      <c r="C58" s="2"/>
      <c r="D58" s="2"/>
      <c r="E58" s="2">
        <f>AVERAGE(G58:S58)</f>
        <v>88.125</v>
      </c>
      <c r="F58" s="2"/>
      <c r="G58" s="2">
        <v>90</v>
      </c>
      <c r="H58" s="2">
        <v>90</v>
      </c>
      <c r="I58" s="2">
        <v>90</v>
      </c>
      <c r="J58" s="2"/>
      <c r="K58" s="2"/>
      <c r="L58" s="2"/>
      <c r="M58" s="2"/>
      <c r="N58" s="2">
        <v>85</v>
      </c>
      <c r="O58" s="2">
        <v>85</v>
      </c>
      <c r="P58" s="2">
        <v>85</v>
      </c>
      <c r="Q58" s="2">
        <v>90</v>
      </c>
      <c r="R58" s="2">
        <v>90</v>
      </c>
    </row>
    <row r="59" spans="2:20" ht="342" x14ac:dyDescent="0.55000000000000004">
      <c r="B59" s="3" t="s">
        <v>920</v>
      </c>
      <c r="C59" s="2" t="s">
        <v>921</v>
      </c>
      <c r="D59" s="2" t="s">
        <v>1036</v>
      </c>
      <c r="E59" s="2"/>
      <c r="F59" s="2"/>
      <c r="G59" s="2" t="s">
        <v>1151</v>
      </c>
      <c r="H59" s="2" t="s">
        <v>1188</v>
      </c>
      <c r="I59" s="2" t="s">
        <v>1258</v>
      </c>
      <c r="J59" s="2" t="s">
        <v>1350</v>
      </c>
      <c r="K59" s="2" t="s">
        <v>1351</v>
      </c>
      <c r="L59" s="2" t="s">
        <v>1389</v>
      </c>
      <c r="M59" s="2" t="s">
        <v>1427</v>
      </c>
      <c r="N59" s="2" t="s">
        <v>1459</v>
      </c>
      <c r="O59" s="2" t="s">
        <v>1493</v>
      </c>
      <c r="P59" s="2" t="s">
        <v>1542</v>
      </c>
      <c r="Q59" s="2" t="s">
        <v>1580</v>
      </c>
      <c r="R59" s="2" t="s">
        <v>1689</v>
      </c>
      <c r="S59" s="2"/>
      <c r="T59" s="2" t="s">
        <v>1690</v>
      </c>
    </row>
    <row r="60" spans="2:20" x14ac:dyDescent="0.55000000000000004">
      <c r="B60" s="7"/>
      <c r="C60" s="2"/>
      <c r="D60" s="2"/>
      <c r="E60" s="2">
        <f>AVERAGE(G60:S60)</f>
        <v>76.25</v>
      </c>
      <c r="F60" s="2"/>
      <c r="G60" s="2">
        <v>85</v>
      </c>
      <c r="H60" s="2">
        <v>85</v>
      </c>
      <c r="I60">
        <v>75</v>
      </c>
      <c r="J60">
        <v>85</v>
      </c>
      <c r="K60">
        <v>60</v>
      </c>
      <c r="L60">
        <v>85</v>
      </c>
      <c r="M60">
        <v>90</v>
      </c>
      <c r="N60">
        <v>90</v>
      </c>
      <c r="O60">
        <v>75</v>
      </c>
      <c r="P60">
        <v>75</v>
      </c>
      <c r="Q60">
        <v>50</v>
      </c>
      <c r="R60">
        <v>60</v>
      </c>
    </row>
    <row r="61" spans="2:20" ht="396" x14ac:dyDescent="0.55000000000000004">
      <c r="B61" s="3" t="s">
        <v>927</v>
      </c>
      <c r="C61" s="2" t="s">
        <v>929</v>
      </c>
      <c r="D61" s="2" t="s">
        <v>928</v>
      </c>
      <c r="E61" s="2"/>
      <c r="F61" s="2"/>
      <c r="G61" s="2" t="s">
        <v>1074</v>
      </c>
      <c r="H61" s="2" t="s">
        <v>1121</v>
      </c>
      <c r="I61" s="2" t="s">
        <v>1167</v>
      </c>
      <c r="J61" s="2" t="s">
        <v>1204</v>
      </c>
      <c r="K61" s="2" t="s">
        <v>1288</v>
      </c>
      <c r="L61" s="2" t="s">
        <v>1330</v>
      </c>
      <c r="M61" s="2"/>
      <c r="N61" s="2"/>
      <c r="O61" s="2"/>
      <c r="P61" s="2"/>
      <c r="Q61" s="2"/>
      <c r="R61" s="2"/>
      <c r="S61" s="2"/>
      <c r="T61" s="2" t="s">
        <v>1331</v>
      </c>
    </row>
    <row r="62" spans="2:20" x14ac:dyDescent="0.55000000000000004">
      <c r="B62" s="7"/>
      <c r="C62" s="2"/>
      <c r="D62" s="2"/>
      <c r="E62" s="2">
        <f>AVERAGE(G62:S62)</f>
        <v>77.5</v>
      </c>
      <c r="F62" s="2"/>
      <c r="G62" s="2">
        <v>80</v>
      </c>
      <c r="H62" s="2">
        <v>70</v>
      </c>
      <c r="I62">
        <v>85</v>
      </c>
      <c r="J62">
        <v>60</v>
      </c>
      <c r="K62">
        <v>85</v>
      </c>
      <c r="L62">
        <v>85</v>
      </c>
    </row>
    <row r="63" spans="2:20" ht="306" x14ac:dyDescent="0.55000000000000004">
      <c r="B63" s="3" t="s">
        <v>930</v>
      </c>
      <c r="C63" s="2" t="s">
        <v>932</v>
      </c>
      <c r="D63" s="2" t="s">
        <v>931</v>
      </c>
      <c r="E63" s="2"/>
      <c r="F63" s="2"/>
      <c r="G63" s="2" t="s">
        <v>1105</v>
      </c>
      <c r="H63" s="2" t="s">
        <v>1192</v>
      </c>
      <c r="I63" s="2" t="s">
        <v>1313</v>
      </c>
      <c r="J63" s="2" t="s">
        <v>1341</v>
      </c>
      <c r="K63" s="2" t="s">
        <v>1373</v>
      </c>
      <c r="L63" s="2" t="s">
        <v>1374</v>
      </c>
      <c r="M63" s="2" t="s">
        <v>1421</v>
      </c>
      <c r="N63" s="2" t="s">
        <v>1446</v>
      </c>
      <c r="O63" s="2" t="s">
        <v>1484</v>
      </c>
      <c r="P63" s="2" t="s">
        <v>1520</v>
      </c>
      <c r="Q63" s="2" t="s">
        <v>1557</v>
      </c>
      <c r="R63" s="2" t="s">
        <v>1605</v>
      </c>
      <c r="S63" s="2"/>
      <c r="T63" s="2" t="s">
        <v>1606</v>
      </c>
    </row>
    <row r="64" spans="2:20" x14ac:dyDescent="0.55000000000000004">
      <c r="B64" s="7"/>
      <c r="C64" s="2"/>
      <c r="D64" s="2"/>
      <c r="E64" s="2">
        <f>AVERAGE(G64:S64)</f>
        <v>90</v>
      </c>
      <c r="F64" s="2"/>
      <c r="G64" s="2">
        <v>90</v>
      </c>
      <c r="H64" s="2">
        <v>95</v>
      </c>
      <c r="I64">
        <v>95</v>
      </c>
      <c r="J64">
        <v>85</v>
      </c>
      <c r="K64">
        <v>85</v>
      </c>
      <c r="L64">
        <v>100</v>
      </c>
      <c r="M64">
        <v>85</v>
      </c>
      <c r="N64">
        <v>85</v>
      </c>
      <c r="O64">
        <v>85</v>
      </c>
      <c r="P64">
        <v>90</v>
      </c>
      <c r="Q64">
        <v>90</v>
      </c>
      <c r="R64">
        <v>95</v>
      </c>
    </row>
    <row r="65" spans="2:20" ht="270" x14ac:dyDescent="0.55000000000000004">
      <c r="B65" s="4" t="s">
        <v>402</v>
      </c>
      <c r="C65" s="2" t="s">
        <v>404</v>
      </c>
      <c r="D65" s="2" t="s">
        <v>403</v>
      </c>
      <c r="E65" s="2"/>
      <c r="F65" s="2"/>
      <c r="G65" s="2" t="s">
        <v>1152</v>
      </c>
      <c r="H65" s="2" t="s">
        <v>1191</v>
      </c>
      <c r="I65" s="2" t="s">
        <v>1252</v>
      </c>
      <c r="J65" s="2" t="s">
        <v>1305</v>
      </c>
      <c r="K65" s="2" t="s">
        <v>1344</v>
      </c>
      <c r="L65" s="2" t="s">
        <v>1390</v>
      </c>
      <c r="M65" s="2" t="s">
        <v>1422</v>
      </c>
      <c r="N65" s="2" t="s">
        <v>1460</v>
      </c>
      <c r="O65" s="2" t="s">
        <v>1488</v>
      </c>
      <c r="P65" s="2" t="s">
        <v>1517</v>
      </c>
      <c r="Q65" s="2" t="s">
        <v>1572</v>
      </c>
      <c r="R65" s="2"/>
      <c r="S65" s="2"/>
      <c r="T65" s="2" t="s">
        <v>1573</v>
      </c>
    </row>
    <row r="66" spans="2:20" x14ac:dyDescent="0.55000000000000004">
      <c r="B66" s="4"/>
      <c r="C66" s="2"/>
      <c r="D66" s="2"/>
      <c r="E66" s="2">
        <f>AVERAGE(F66:R66)</f>
        <v>91.818181818181813</v>
      </c>
      <c r="F66" s="2"/>
      <c r="G66" s="2">
        <v>85</v>
      </c>
      <c r="H66" s="2">
        <v>95</v>
      </c>
      <c r="I66">
        <v>90</v>
      </c>
      <c r="J66">
        <v>90</v>
      </c>
      <c r="K66">
        <v>95</v>
      </c>
      <c r="L66">
        <v>95</v>
      </c>
      <c r="M66">
        <v>95</v>
      </c>
      <c r="N66">
        <v>90</v>
      </c>
      <c r="O66">
        <v>85</v>
      </c>
      <c r="P66">
        <v>90</v>
      </c>
      <c r="Q66">
        <v>100</v>
      </c>
    </row>
    <row r="67" spans="2:20" ht="360" x14ac:dyDescent="0.55000000000000004">
      <c r="B67" s="3" t="s">
        <v>933</v>
      </c>
      <c r="C67" s="2" t="s">
        <v>934</v>
      </c>
      <c r="D67" s="2" t="s">
        <v>1041</v>
      </c>
      <c r="E67" s="2"/>
      <c r="F67" s="2"/>
      <c r="G67" s="2" t="s">
        <v>1160</v>
      </c>
      <c r="H67" s="2" t="s">
        <v>1197</v>
      </c>
      <c r="I67" s="2" t="s">
        <v>1273</v>
      </c>
      <c r="J67" s="2" t="s">
        <v>1323</v>
      </c>
      <c r="K67" s="2" t="s">
        <v>1365</v>
      </c>
      <c r="L67" s="2" t="s">
        <v>1398</v>
      </c>
      <c r="M67" s="2" t="s">
        <v>1434</v>
      </c>
      <c r="N67" s="2" t="s">
        <v>1469</v>
      </c>
      <c r="O67" s="2" t="s">
        <v>1556</v>
      </c>
      <c r="P67" s="2" t="s">
        <v>1555</v>
      </c>
      <c r="Q67" s="2" t="s">
        <v>1594</v>
      </c>
      <c r="R67" s="2" t="s">
        <v>1704</v>
      </c>
      <c r="S67" s="2"/>
      <c r="T67" s="2" t="s">
        <v>1705</v>
      </c>
    </row>
    <row r="68" spans="2:20" x14ac:dyDescent="0.55000000000000004">
      <c r="B68" s="7"/>
      <c r="C68" s="2"/>
      <c r="D68" s="2"/>
      <c r="E68" s="2">
        <f>AVERAGE(G68:S68)</f>
        <v>85</v>
      </c>
      <c r="F68" s="2"/>
      <c r="G68" s="2">
        <v>65</v>
      </c>
      <c r="H68" s="2">
        <v>75</v>
      </c>
      <c r="I68">
        <v>80</v>
      </c>
      <c r="J68">
        <v>80</v>
      </c>
      <c r="K68">
        <v>95</v>
      </c>
      <c r="L68">
        <v>90</v>
      </c>
      <c r="M68">
        <v>85</v>
      </c>
      <c r="N68">
        <v>85</v>
      </c>
      <c r="O68">
        <v>85</v>
      </c>
      <c r="P68">
        <v>95</v>
      </c>
      <c r="Q68">
        <v>95</v>
      </c>
      <c r="R68">
        <v>90</v>
      </c>
    </row>
    <row r="69" spans="2:20" ht="360" x14ac:dyDescent="0.55000000000000004">
      <c r="B69" s="3" t="s">
        <v>940</v>
      </c>
      <c r="C69" s="2" t="s">
        <v>935</v>
      </c>
      <c r="D69" s="2" t="s">
        <v>1037</v>
      </c>
      <c r="E69" s="2"/>
      <c r="F69" s="2"/>
      <c r="G69" s="2" t="s">
        <v>1153</v>
      </c>
      <c r="H69" s="2" t="s">
        <v>1194</v>
      </c>
      <c r="I69" s="2" t="s">
        <v>1267</v>
      </c>
      <c r="J69" s="2" t="s">
        <v>1314</v>
      </c>
      <c r="K69" s="2" t="s">
        <v>1357</v>
      </c>
      <c r="L69" s="2" t="s">
        <v>1393</v>
      </c>
      <c r="M69" s="2" t="s">
        <v>1429</v>
      </c>
      <c r="N69" s="2" t="s">
        <v>1461</v>
      </c>
      <c r="O69" s="2" t="s">
        <v>1495</v>
      </c>
      <c r="P69" s="2" t="s">
        <v>1545</v>
      </c>
      <c r="Q69" s="2" t="s">
        <v>1584</v>
      </c>
      <c r="R69" s="2" t="s">
        <v>1696</v>
      </c>
      <c r="S69" s="2"/>
      <c r="T69" s="2" t="s">
        <v>1697</v>
      </c>
    </row>
    <row r="70" spans="2:20" x14ac:dyDescent="0.55000000000000004">
      <c r="B70" s="7"/>
      <c r="C70" s="2"/>
      <c r="D70" s="2"/>
      <c r="E70" s="2">
        <f>AVERAGE(G70:S70)</f>
        <v>72.5</v>
      </c>
      <c r="F70" s="2"/>
      <c r="G70" s="2">
        <v>85</v>
      </c>
      <c r="H70" s="2">
        <v>85</v>
      </c>
      <c r="I70">
        <v>75</v>
      </c>
      <c r="J70">
        <v>75</v>
      </c>
      <c r="K70">
        <v>75</v>
      </c>
      <c r="L70">
        <v>60</v>
      </c>
      <c r="M70">
        <v>85</v>
      </c>
      <c r="N70">
        <v>70</v>
      </c>
      <c r="O70">
        <v>60</v>
      </c>
      <c r="P70">
        <v>60</v>
      </c>
      <c r="Q70">
        <v>60</v>
      </c>
      <c r="R70">
        <v>80</v>
      </c>
    </row>
    <row r="71" spans="2:20" ht="234" x14ac:dyDescent="0.55000000000000004">
      <c r="B71" s="3" t="s">
        <v>1099</v>
      </c>
      <c r="C71" s="9" t="s">
        <v>941</v>
      </c>
      <c r="D71" s="2" t="s">
        <v>1039</v>
      </c>
      <c r="E71" s="2"/>
      <c r="F71" s="2"/>
      <c r="G71" s="2" t="s">
        <v>1098</v>
      </c>
      <c r="H71" s="2" t="s">
        <v>1162</v>
      </c>
      <c r="I71" s="2" t="s">
        <v>1205</v>
      </c>
      <c r="J71" s="2" t="s">
        <v>1272</v>
      </c>
      <c r="K71" s="2" t="s">
        <v>1318</v>
      </c>
      <c r="L71" s="2" t="s">
        <v>1364</v>
      </c>
      <c r="M71" s="2" t="s">
        <v>1396</v>
      </c>
      <c r="N71" s="2" t="s">
        <v>1451</v>
      </c>
      <c r="O71" s="2" t="s">
        <v>1486</v>
      </c>
      <c r="P71" s="2" t="s">
        <v>1502</v>
      </c>
      <c r="Q71" s="2" t="s">
        <v>1552</v>
      </c>
      <c r="R71" s="2" t="s">
        <v>1720</v>
      </c>
      <c r="S71" s="2" t="s">
        <v>583</v>
      </c>
      <c r="T71" s="2" t="s">
        <v>1721</v>
      </c>
    </row>
    <row r="72" spans="2:20" x14ac:dyDescent="0.55000000000000004">
      <c r="B72" s="7"/>
      <c r="C72" s="2"/>
      <c r="D72" s="2"/>
      <c r="E72" s="2">
        <f>AVERAGE(G72:S72)</f>
        <v>67.5</v>
      </c>
      <c r="F72" s="2"/>
      <c r="G72" s="2">
        <v>70</v>
      </c>
      <c r="H72" s="2">
        <v>60</v>
      </c>
      <c r="I72">
        <v>55</v>
      </c>
      <c r="J72">
        <v>80</v>
      </c>
      <c r="K72">
        <v>70</v>
      </c>
      <c r="L72">
        <v>70</v>
      </c>
      <c r="M72">
        <v>75</v>
      </c>
      <c r="N72">
        <v>60</v>
      </c>
      <c r="O72">
        <v>65</v>
      </c>
      <c r="P72">
        <v>60</v>
      </c>
      <c r="Q72">
        <v>85</v>
      </c>
      <c r="R72">
        <v>60</v>
      </c>
    </row>
    <row r="73" spans="2:20" ht="342" x14ac:dyDescent="0.55000000000000004">
      <c r="B73" s="3" t="s">
        <v>1183</v>
      </c>
      <c r="C73" s="2" t="s">
        <v>952</v>
      </c>
      <c r="D73" s="2" t="s">
        <v>1035</v>
      </c>
      <c r="E73" s="2"/>
      <c r="F73" s="2"/>
      <c r="G73" s="2" t="s">
        <v>1184</v>
      </c>
      <c r="H73" s="2" t="s">
        <v>1246</v>
      </c>
      <c r="I73" s="2" t="s">
        <v>1307</v>
      </c>
      <c r="J73" s="2" t="s">
        <v>1347</v>
      </c>
      <c r="K73" s="2" t="s">
        <v>1386</v>
      </c>
      <c r="L73" s="2" t="s">
        <v>1424</v>
      </c>
      <c r="M73" s="2" t="s">
        <v>1458</v>
      </c>
      <c r="N73" s="2" t="s">
        <v>583</v>
      </c>
      <c r="O73" s="2" t="s">
        <v>1524</v>
      </c>
      <c r="P73" s="2" t="s">
        <v>1578</v>
      </c>
      <c r="Q73" s="2" t="s">
        <v>1628</v>
      </c>
      <c r="R73" s="2" t="s">
        <v>1767</v>
      </c>
      <c r="S73" s="2" t="s">
        <v>1825</v>
      </c>
      <c r="T73" s="2" t="s">
        <v>1806</v>
      </c>
    </row>
    <row r="74" spans="2:20" x14ac:dyDescent="0.55000000000000004">
      <c r="B74" s="7"/>
      <c r="C74" s="2"/>
      <c r="D74" s="2"/>
      <c r="E74" s="2">
        <f>AVERAGE(G74:S74)</f>
        <v>65.833333333333329</v>
      </c>
      <c r="F74" s="2"/>
      <c r="G74" s="2">
        <v>75</v>
      </c>
      <c r="H74" s="2">
        <v>75</v>
      </c>
      <c r="I74">
        <v>70</v>
      </c>
      <c r="J74">
        <v>60</v>
      </c>
      <c r="K74">
        <v>80</v>
      </c>
      <c r="L74">
        <v>65</v>
      </c>
      <c r="M74">
        <v>65</v>
      </c>
      <c r="O74">
        <v>65</v>
      </c>
      <c r="P74">
        <v>60</v>
      </c>
      <c r="Q74">
        <v>70</v>
      </c>
      <c r="R74">
        <v>50</v>
      </c>
      <c r="S74">
        <v>55</v>
      </c>
    </row>
    <row r="75" spans="2:20" ht="288" x14ac:dyDescent="0.55000000000000004">
      <c r="B75" s="3" t="s">
        <v>953</v>
      </c>
      <c r="C75" s="2" t="s">
        <v>955</v>
      </c>
      <c r="D75" s="2" t="s">
        <v>954</v>
      </c>
      <c r="E75" s="2"/>
      <c r="F75" s="2"/>
      <c r="G75" s="2"/>
      <c r="H75" s="2" t="s">
        <v>1177</v>
      </c>
      <c r="I75" s="2" t="s">
        <v>1209</v>
      </c>
      <c r="J75" s="2" t="s">
        <v>1303</v>
      </c>
      <c r="K75" s="2" t="s">
        <v>1349</v>
      </c>
      <c r="L75" s="2" t="s">
        <v>1372</v>
      </c>
      <c r="M75" s="2" t="s">
        <v>1514</v>
      </c>
      <c r="N75" s="2" t="s">
        <v>1515</v>
      </c>
      <c r="O75" s="2" t="s">
        <v>1516</v>
      </c>
      <c r="P75" s="2" t="s">
        <v>1579</v>
      </c>
      <c r="Q75" s="2" t="s">
        <v>1604</v>
      </c>
      <c r="R75" s="2" t="s">
        <v>1748</v>
      </c>
      <c r="S75" s="2" t="s">
        <v>1212</v>
      </c>
      <c r="T75" s="2" t="s">
        <v>1749</v>
      </c>
    </row>
    <row r="76" spans="2:20" x14ac:dyDescent="0.55000000000000004">
      <c r="B76" s="7"/>
      <c r="C76" s="2"/>
      <c r="D76" s="2"/>
      <c r="E76" s="2">
        <f>AVERAGE(G76:S76)</f>
        <v>87.727272727272734</v>
      </c>
      <c r="F76" s="2"/>
      <c r="G76" s="2"/>
      <c r="H76" s="2">
        <v>85</v>
      </c>
      <c r="I76" s="2">
        <v>70</v>
      </c>
      <c r="J76">
        <v>90</v>
      </c>
      <c r="K76">
        <v>95</v>
      </c>
      <c r="L76">
        <v>85</v>
      </c>
      <c r="M76">
        <v>85</v>
      </c>
      <c r="N76">
        <v>90</v>
      </c>
      <c r="O76">
        <v>100</v>
      </c>
      <c r="P76">
        <v>95</v>
      </c>
      <c r="Q76">
        <v>90</v>
      </c>
      <c r="R76">
        <v>80</v>
      </c>
    </row>
    <row r="77" spans="2:20" ht="360" x14ac:dyDescent="0.55000000000000004">
      <c r="B77" s="3" t="s">
        <v>956</v>
      </c>
      <c r="C77" s="2" t="s">
        <v>958</v>
      </c>
      <c r="D77" s="2" t="s">
        <v>957</v>
      </c>
      <c r="E77" s="2"/>
      <c r="F77" s="2"/>
      <c r="G77" s="2" t="s">
        <v>1164</v>
      </c>
      <c r="H77" s="2" t="s">
        <v>1168</v>
      </c>
      <c r="I77" s="2" t="s">
        <v>1169</v>
      </c>
      <c r="J77" s="2" t="s">
        <v>583</v>
      </c>
      <c r="K77" s="2" t="s">
        <v>583</v>
      </c>
      <c r="L77" s="2" t="s">
        <v>583</v>
      </c>
      <c r="M77" s="2" t="s">
        <v>583</v>
      </c>
      <c r="N77" s="2" t="s">
        <v>583</v>
      </c>
      <c r="O77" s="2" t="s">
        <v>583</v>
      </c>
      <c r="P77" s="2" t="s">
        <v>583</v>
      </c>
      <c r="Q77" s="2" t="s">
        <v>583</v>
      </c>
      <c r="R77" s="2" t="s">
        <v>583</v>
      </c>
      <c r="S77" s="2" t="s">
        <v>583</v>
      </c>
    </row>
    <row r="78" spans="2:20" x14ac:dyDescent="0.55000000000000004">
      <c r="B78" s="7"/>
      <c r="C78" s="2"/>
      <c r="D78" s="2"/>
      <c r="E78" s="2">
        <f>AVERAGE(G78:S78)</f>
        <v>51.666666666666664</v>
      </c>
      <c r="F78" s="2"/>
      <c r="G78" s="2">
        <v>40</v>
      </c>
      <c r="H78" s="2">
        <v>55</v>
      </c>
      <c r="I78">
        <v>60</v>
      </c>
    </row>
    <row r="79" spans="2:20" ht="409.5" x14ac:dyDescent="0.55000000000000004">
      <c r="B79" s="3" t="s">
        <v>959</v>
      </c>
      <c r="C79" s="2" t="s">
        <v>961</v>
      </c>
      <c r="D79" s="2" t="s">
        <v>960</v>
      </c>
      <c r="E79" s="2"/>
      <c r="F79" s="2"/>
      <c r="G79" s="2" t="s">
        <v>1166</v>
      </c>
      <c r="H79" s="2" t="s">
        <v>1195</v>
      </c>
      <c r="I79" s="2" t="s">
        <v>1324</v>
      </c>
      <c r="J79" s="2" t="s">
        <v>1325</v>
      </c>
      <c r="K79" s="2" t="s">
        <v>1361</v>
      </c>
      <c r="L79" s="2" t="s">
        <v>1395</v>
      </c>
      <c r="M79" s="2" t="s">
        <v>1440</v>
      </c>
      <c r="N79" s="2" t="s">
        <v>1470</v>
      </c>
      <c r="O79" s="2" t="s">
        <v>1510</v>
      </c>
      <c r="P79" s="2" t="s">
        <v>1548</v>
      </c>
      <c r="Q79" s="2" t="s">
        <v>1589</v>
      </c>
      <c r="R79" s="2" t="s">
        <v>1699</v>
      </c>
      <c r="S79" s="2" t="s">
        <v>1782</v>
      </c>
      <c r="T79" s="2" t="s">
        <v>1783</v>
      </c>
    </row>
    <row r="80" spans="2:20" x14ac:dyDescent="0.55000000000000004">
      <c r="B80" s="7"/>
      <c r="C80" s="2"/>
      <c r="D80" s="2"/>
      <c r="E80" s="2">
        <f>AVERAGE(G80:S80)</f>
        <v>93.461538461538467</v>
      </c>
      <c r="F80" s="2"/>
      <c r="G80" s="2">
        <v>100</v>
      </c>
      <c r="H80" s="2">
        <v>100</v>
      </c>
      <c r="I80" s="2">
        <v>100</v>
      </c>
      <c r="J80" s="2">
        <v>100</v>
      </c>
      <c r="K80" s="2">
        <v>100</v>
      </c>
      <c r="L80" s="2">
        <v>90</v>
      </c>
      <c r="M80" s="2">
        <v>90</v>
      </c>
      <c r="N80" s="2">
        <v>95</v>
      </c>
      <c r="O80" s="2">
        <v>90</v>
      </c>
      <c r="P80" s="2">
        <v>85</v>
      </c>
      <c r="Q80" s="2">
        <v>85</v>
      </c>
      <c r="R80" s="2">
        <v>95</v>
      </c>
      <c r="S80" s="2">
        <v>85</v>
      </c>
    </row>
    <row r="81" spans="2:20" ht="306" x14ac:dyDescent="0.55000000000000004">
      <c r="B81" s="3" t="s">
        <v>962</v>
      </c>
      <c r="C81" s="2" t="s">
        <v>964</v>
      </c>
      <c r="D81" s="2" t="s">
        <v>963</v>
      </c>
      <c r="E81" s="2"/>
      <c r="F81" s="2"/>
      <c r="G81" s="2" t="s">
        <v>1262</v>
      </c>
      <c r="H81" s="2" t="s">
        <v>1339</v>
      </c>
      <c r="I81" s="2" t="s">
        <v>1354</v>
      </c>
      <c r="J81" s="2" t="s">
        <v>1403</v>
      </c>
      <c r="K81" s="2" t="s">
        <v>1448</v>
      </c>
      <c r="L81" s="2" t="s">
        <v>1480</v>
      </c>
      <c r="M81" s="2" t="s">
        <v>1509</v>
      </c>
      <c r="N81" s="2" t="s">
        <v>1581</v>
      </c>
      <c r="O81" s="2" t="s">
        <v>1588</v>
      </c>
      <c r="P81" s="2" t="s">
        <v>1698</v>
      </c>
      <c r="Q81" s="2" t="s">
        <v>1774</v>
      </c>
      <c r="R81" s="2"/>
      <c r="S81" s="2"/>
      <c r="T81" s="2" t="s">
        <v>1775</v>
      </c>
    </row>
    <row r="82" spans="2:20" x14ac:dyDescent="0.55000000000000004">
      <c r="B82" s="7"/>
      <c r="C82" s="2"/>
      <c r="D82" s="2"/>
      <c r="E82" s="2">
        <f>AVERAGE(G82:S82)</f>
        <v>78.181818181818187</v>
      </c>
      <c r="F82" s="2"/>
      <c r="G82" s="2">
        <v>80</v>
      </c>
      <c r="H82" s="2">
        <v>85</v>
      </c>
      <c r="I82" s="2">
        <v>85</v>
      </c>
      <c r="J82" s="2">
        <v>85</v>
      </c>
      <c r="K82" s="2">
        <v>80</v>
      </c>
      <c r="L82" s="2">
        <v>75</v>
      </c>
      <c r="M82" s="2">
        <v>70</v>
      </c>
      <c r="N82" s="2">
        <v>60</v>
      </c>
      <c r="O82" s="2">
        <v>85</v>
      </c>
      <c r="P82" s="2">
        <v>80</v>
      </c>
      <c r="Q82" s="2">
        <v>75</v>
      </c>
    </row>
    <row r="83" spans="2:20" ht="342" x14ac:dyDescent="0.55000000000000004">
      <c r="B83" s="7" t="s">
        <v>1102</v>
      </c>
      <c r="C83" s="2" t="s">
        <v>1103</v>
      </c>
      <c r="D83" s="2"/>
      <c r="E83" s="2"/>
      <c r="F83" s="2"/>
      <c r="G83" s="2" t="s">
        <v>1104</v>
      </c>
      <c r="H83" s="2" t="s">
        <v>1187</v>
      </c>
      <c r="I83" s="2" t="s">
        <v>1206</v>
      </c>
    </row>
    <row r="84" spans="2:20" x14ac:dyDescent="0.55000000000000004">
      <c r="B84" s="7"/>
      <c r="C84" s="2"/>
      <c r="D84" s="2"/>
      <c r="E84" s="2">
        <f>AVERAGE(G84:S84)</f>
        <v>63.333333333333336</v>
      </c>
      <c r="F84" s="2"/>
      <c r="G84" s="2">
        <v>60</v>
      </c>
      <c r="H84" s="2">
        <v>80</v>
      </c>
      <c r="I84">
        <v>50</v>
      </c>
    </row>
    <row r="85" spans="2:20" ht="409.5" x14ac:dyDescent="0.55000000000000004">
      <c r="B85" s="3" t="s">
        <v>1256</v>
      </c>
      <c r="C85" s="2" t="s">
        <v>970</v>
      </c>
      <c r="D85" s="2" t="s">
        <v>969</v>
      </c>
      <c r="E85" s="2"/>
      <c r="F85" s="2"/>
      <c r="G85" s="2" t="s">
        <v>1141</v>
      </c>
      <c r="H85" s="2" t="s">
        <v>583</v>
      </c>
      <c r="I85" s="2" t="s">
        <v>583</v>
      </c>
      <c r="J85" s="2" t="s">
        <v>583</v>
      </c>
      <c r="K85" s="2" t="s">
        <v>583</v>
      </c>
      <c r="L85" s="2" t="s">
        <v>583</v>
      </c>
      <c r="M85" s="2" t="s">
        <v>583</v>
      </c>
      <c r="N85" s="2" t="s">
        <v>583</v>
      </c>
      <c r="O85" s="2" t="s">
        <v>583</v>
      </c>
      <c r="P85" s="2" t="s">
        <v>583</v>
      </c>
      <c r="Q85" s="2" t="s">
        <v>583</v>
      </c>
      <c r="R85" s="2" t="s">
        <v>583</v>
      </c>
      <c r="S85" s="2" t="s">
        <v>583</v>
      </c>
    </row>
    <row r="86" spans="2:20" x14ac:dyDescent="0.55000000000000004">
      <c r="B86" s="7"/>
      <c r="C86" s="2"/>
      <c r="D86" s="2"/>
      <c r="E86" s="2">
        <f>AVERAGE(G86:S86)</f>
        <v>40</v>
      </c>
      <c r="F86" s="2"/>
      <c r="G86" s="2">
        <v>40</v>
      </c>
      <c r="H86" s="2"/>
    </row>
    <row r="87" spans="2:20" ht="306" x14ac:dyDescent="0.55000000000000004">
      <c r="B87" s="4" t="s">
        <v>1255</v>
      </c>
      <c r="C87" s="2" t="s">
        <v>973</v>
      </c>
      <c r="D87" s="2" t="s">
        <v>1043</v>
      </c>
      <c r="E87" s="2"/>
      <c r="F87" s="2"/>
      <c r="G87" s="2" t="s">
        <v>1131</v>
      </c>
      <c r="H87" s="2" t="s">
        <v>1171</v>
      </c>
      <c r="I87" s="2" t="s">
        <v>1218</v>
      </c>
      <c r="J87" s="2" t="s">
        <v>1281</v>
      </c>
      <c r="K87" s="2" t="s">
        <v>1332</v>
      </c>
      <c r="L87" s="2" t="s">
        <v>1375</v>
      </c>
      <c r="M87" s="2" t="s">
        <v>1413</v>
      </c>
      <c r="N87" s="2" t="s">
        <v>1441</v>
      </c>
      <c r="O87" s="2" t="s">
        <v>1476</v>
      </c>
      <c r="P87" s="2" t="s">
        <v>1503</v>
      </c>
      <c r="Q87" s="2" t="s">
        <v>1566</v>
      </c>
      <c r="R87" s="2" t="s">
        <v>1595</v>
      </c>
      <c r="S87" s="2"/>
      <c r="T87" s="2" t="s">
        <v>1596</v>
      </c>
    </row>
    <row r="88" spans="2:20" x14ac:dyDescent="0.55000000000000004">
      <c r="B88" s="7"/>
      <c r="C88" s="2"/>
      <c r="D88" s="2"/>
      <c r="E88" s="2">
        <f>AVERAGE(G88:S88)</f>
        <v>56.25</v>
      </c>
      <c r="F88" s="2"/>
      <c r="G88" s="2">
        <v>70</v>
      </c>
      <c r="H88" s="2">
        <v>60</v>
      </c>
      <c r="I88">
        <v>50</v>
      </c>
      <c r="J88">
        <v>45</v>
      </c>
      <c r="K88">
        <v>40</v>
      </c>
      <c r="L88">
        <v>45</v>
      </c>
      <c r="M88">
        <v>60</v>
      </c>
      <c r="N88">
        <v>50</v>
      </c>
      <c r="O88">
        <v>50</v>
      </c>
      <c r="P88">
        <v>70</v>
      </c>
      <c r="Q88">
        <v>65</v>
      </c>
      <c r="R88">
        <v>70</v>
      </c>
    </row>
    <row r="89" spans="2:20" ht="409.5" x14ac:dyDescent="0.55000000000000004">
      <c r="B89" s="4" t="s">
        <v>1600</v>
      </c>
      <c r="C89" s="2" t="s">
        <v>975</v>
      </c>
      <c r="D89" s="2" t="s">
        <v>974</v>
      </c>
      <c r="E89" s="2"/>
      <c r="F89" s="2"/>
      <c r="G89" s="2" t="s">
        <v>1134</v>
      </c>
      <c r="H89" s="2" t="s">
        <v>1172</v>
      </c>
      <c r="I89" s="2" t="s">
        <v>1728</v>
      </c>
      <c r="J89" s="2" t="s">
        <v>1285</v>
      </c>
      <c r="K89" s="2" t="s">
        <v>1334</v>
      </c>
      <c r="L89" s="2" t="s">
        <v>1380</v>
      </c>
      <c r="M89" s="2" t="s">
        <v>1416</v>
      </c>
      <c r="N89" s="2" t="s">
        <v>1445</v>
      </c>
      <c r="O89" s="2" t="s">
        <v>1507</v>
      </c>
      <c r="P89" s="2" t="s">
        <v>1563</v>
      </c>
      <c r="Q89" s="2" t="s">
        <v>1599</v>
      </c>
      <c r="R89" s="2" t="s">
        <v>1727</v>
      </c>
      <c r="S89" s="2"/>
      <c r="T89" s="2" t="s">
        <v>1729</v>
      </c>
    </row>
    <row r="90" spans="2:20" x14ac:dyDescent="0.55000000000000004">
      <c r="B90" s="7"/>
      <c r="C90" s="2"/>
      <c r="D90" s="2"/>
      <c r="E90" s="2">
        <f>AVERAGE(G90:S90)</f>
        <v>95.416666666666671</v>
      </c>
      <c r="F90" s="2"/>
      <c r="G90" s="2">
        <v>95</v>
      </c>
      <c r="H90" s="2">
        <v>95</v>
      </c>
      <c r="I90">
        <v>100</v>
      </c>
      <c r="J90">
        <v>95</v>
      </c>
      <c r="K90">
        <v>90</v>
      </c>
      <c r="L90">
        <v>95</v>
      </c>
      <c r="M90">
        <v>100</v>
      </c>
      <c r="N90">
        <v>95</v>
      </c>
      <c r="O90">
        <v>90</v>
      </c>
      <c r="P90">
        <v>95</v>
      </c>
      <c r="Q90">
        <v>95</v>
      </c>
      <c r="R90">
        <v>100</v>
      </c>
    </row>
    <row r="91" spans="2:20" ht="324" x14ac:dyDescent="0.55000000000000004">
      <c r="B91" s="4" t="s">
        <v>563</v>
      </c>
      <c r="C91" s="2" t="s">
        <v>416</v>
      </c>
      <c r="D91" s="2" t="s">
        <v>415</v>
      </c>
      <c r="E91" s="2"/>
      <c r="F91" s="2"/>
      <c r="G91" s="2" t="s">
        <v>1138</v>
      </c>
      <c r="H91" s="2" t="s">
        <v>1174</v>
      </c>
      <c r="I91" s="2" t="s">
        <v>1224</v>
      </c>
      <c r="J91" s="2" t="s">
        <v>1291</v>
      </c>
      <c r="K91" s="2" t="s">
        <v>1338</v>
      </c>
      <c r="L91" s="2" t="s">
        <v>1379</v>
      </c>
      <c r="M91" s="2" t="s">
        <v>1418</v>
      </c>
      <c r="N91" s="2" t="s">
        <v>1447</v>
      </c>
      <c r="O91" s="2" t="s">
        <v>1807</v>
      </c>
      <c r="P91" s="2" t="s">
        <v>1808</v>
      </c>
      <c r="Q91" s="2" t="s">
        <v>1809</v>
      </c>
      <c r="R91" s="2" t="s">
        <v>1810</v>
      </c>
      <c r="S91" s="2" t="s">
        <v>1811</v>
      </c>
      <c r="T91" s="2" t="s">
        <v>1735</v>
      </c>
    </row>
    <row r="92" spans="2:20" x14ac:dyDescent="0.55000000000000004">
      <c r="B92" s="4"/>
      <c r="C92" s="2"/>
      <c r="D92" s="2"/>
      <c r="E92" s="2">
        <f>AVERAGE(F92:R92)</f>
        <v>84.583333333333329</v>
      </c>
      <c r="F92" s="2"/>
      <c r="G92" s="2">
        <v>80</v>
      </c>
      <c r="H92" s="2">
        <v>80</v>
      </c>
      <c r="I92" s="2">
        <v>90</v>
      </c>
      <c r="J92" s="2">
        <v>80</v>
      </c>
      <c r="K92" s="2">
        <v>80</v>
      </c>
      <c r="L92" s="2">
        <v>80</v>
      </c>
      <c r="M92" s="2">
        <v>90</v>
      </c>
      <c r="N92" s="2">
        <v>90</v>
      </c>
      <c r="O92" s="2">
        <v>100</v>
      </c>
      <c r="P92" s="2">
        <v>85</v>
      </c>
      <c r="Q92" s="2">
        <v>85</v>
      </c>
      <c r="R92" s="2">
        <v>75</v>
      </c>
      <c r="S92" s="2">
        <v>70</v>
      </c>
    </row>
    <row r="93" spans="2:20" ht="270" x14ac:dyDescent="0.55000000000000004">
      <c r="B93" s="4" t="s">
        <v>1148</v>
      </c>
      <c r="C93" s="2" t="s">
        <v>977</v>
      </c>
      <c r="D93" s="2" t="s">
        <v>976</v>
      </c>
      <c r="E93" s="2"/>
      <c r="F93" s="2"/>
      <c r="G93" s="2" t="s">
        <v>1147</v>
      </c>
      <c r="H93" s="2" t="s">
        <v>1280</v>
      </c>
      <c r="I93" s="2" t="s">
        <v>1286</v>
      </c>
      <c r="J93" s="2" t="s">
        <v>1312</v>
      </c>
      <c r="K93" s="2" t="s">
        <v>1348</v>
      </c>
      <c r="L93" s="2" t="s">
        <v>1404</v>
      </c>
      <c r="M93" s="2" t="s">
        <v>583</v>
      </c>
      <c r="N93" s="2" t="s">
        <v>583</v>
      </c>
      <c r="O93" s="2" t="s">
        <v>583</v>
      </c>
      <c r="P93" s="2" t="s">
        <v>583</v>
      </c>
      <c r="Q93" s="2" t="s">
        <v>583</v>
      </c>
      <c r="R93" s="2" t="s">
        <v>583</v>
      </c>
      <c r="S93" s="2" t="s">
        <v>583</v>
      </c>
      <c r="T93" s="2" t="s">
        <v>1405</v>
      </c>
    </row>
    <row r="94" spans="2:20" x14ac:dyDescent="0.55000000000000004">
      <c r="B94" s="7"/>
      <c r="C94" s="2"/>
      <c r="D94" s="2"/>
      <c r="E94" s="2">
        <f>AVERAGE(G94:S94)</f>
        <v>93.333333333333329</v>
      </c>
      <c r="F94" s="2"/>
      <c r="G94" s="2">
        <v>90</v>
      </c>
      <c r="H94" s="2">
        <v>90</v>
      </c>
      <c r="I94">
        <v>85</v>
      </c>
      <c r="J94">
        <v>100</v>
      </c>
      <c r="K94">
        <v>100</v>
      </c>
      <c r="L94">
        <v>95</v>
      </c>
    </row>
    <row r="95" spans="2:20" ht="324" x14ac:dyDescent="0.55000000000000004">
      <c r="B95" s="4" t="s">
        <v>1257</v>
      </c>
      <c r="C95" s="2" t="s">
        <v>979</v>
      </c>
      <c r="D95" s="2" t="s">
        <v>978</v>
      </c>
      <c r="E95" s="2"/>
      <c r="F95" s="2"/>
      <c r="G95" s="2" t="s">
        <v>1120</v>
      </c>
      <c r="H95" s="2" t="s">
        <v>1165</v>
      </c>
      <c r="I95" s="2" t="s">
        <v>1203</v>
      </c>
      <c r="J95" s="2" t="s">
        <v>1279</v>
      </c>
      <c r="K95" s="2" t="s">
        <v>1329</v>
      </c>
      <c r="L95" s="2" t="s">
        <v>1371</v>
      </c>
      <c r="M95" s="2" t="s">
        <v>1409</v>
      </c>
      <c r="N95" s="2" t="s">
        <v>1435</v>
      </c>
      <c r="O95" s="2" t="s">
        <v>1472</v>
      </c>
      <c r="P95" s="2" t="s">
        <v>1501</v>
      </c>
      <c r="Q95" s="2" t="s">
        <v>1558</v>
      </c>
      <c r="R95" s="2" t="s">
        <v>1592</v>
      </c>
      <c r="S95" s="2" t="s">
        <v>1711</v>
      </c>
      <c r="T95" s="2" t="s">
        <v>1710</v>
      </c>
    </row>
    <row r="96" spans="2:20" x14ac:dyDescent="0.55000000000000004">
      <c r="B96" s="7"/>
      <c r="C96" s="2"/>
      <c r="D96" s="2"/>
      <c r="E96" s="2">
        <f>AVERAGE(G96:S96)</f>
        <v>65.384615384615387</v>
      </c>
      <c r="F96" s="2"/>
      <c r="G96" s="2">
        <v>60</v>
      </c>
      <c r="H96" s="2">
        <v>60</v>
      </c>
      <c r="I96">
        <v>55</v>
      </c>
      <c r="J96">
        <v>75</v>
      </c>
      <c r="K96">
        <v>45</v>
      </c>
      <c r="L96">
        <v>40</v>
      </c>
      <c r="M96">
        <v>70</v>
      </c>
      <c r="N96">
        <v>80</v>
      </c>
      <c r="O96">
        <v>80</v>
      </c>
      <c r="P96">
        <v>60</v>
      </c>
      <c r="Q96">
        <v>75</v>
      </c>
      <c r="R96">
        <v>80</v>
      </c>
      <c r="S96">
        <v>70</v>
      </c>
    </row>
    <row r="97" spans="2:21" ht="409.5" x14ac:dyDescent="0.55000000000000004">
      <c r="B97" s="3" t="s">
        <v>980</v>
      </c>
      <c r="C97" s="2" t="s">
        <v>982</v>
      </c>
      <c r="D97" s="2" t="s">
        <v>981</v>
      </c>
      <c r="E97" s="2"/>
      <c r="F97" s="2"/>
      <c r="G97" s="2" t="s">
        <v>1607</v>
      </c>
      <c r="H97" s="2" t="s">
        <v>1199</v>
      </c>
      <c r="I97" s="2" t="s">
        <v>1251</v>
      </c>
      <c r="J97" s="2" t="s">
        <v>1309</v>
      </c>
      <c r="K97" s="2" t="s">
        <v>1352</v>
      </c>
      <c r="L97" s="2" t="s">
        <v>1382</v>
      </c>
      <c r="M97" s="2" t="s">
        <v>1420</v>
      </c>
      <c r="N97" s="2" t="s">
        <v>1454</v>
      </c>
      <c r="O97" s="2" t="s">
        <v>1482</v>
      </c>
      <c r="P97" s="2" t="s">
        <v>1511</v>
      </c>
      <c r="Q97" s="2" t="s">
        <v>1571</v>
      </c>
      <c r="R97" s="2" t="s">
        <v>1603</v>
      </c>
      <c r="S97" s="2"/>
      <c r="T97" s="2" t="s">
        <v>1608</v>
      </c>
      <c r="U97" s="2" t="s">
        <v>1512</v>
      </c>
    </row>
    <row r="98" spans="2:21" x14ac:dyDescent="0.55000000000000004">
      <c r="B98" s="7"/>
      <c r="C98" s="2"/>
      <c r="D98" s="2"/>
      <c r="E98" s="2">
        <f>AVERAGE(G98:S98)</f>
        <v>91.25</v>
      </c>
      <c r="F98" s="2"/>
      <c r="G98" s="2">
        <v>85</v>
      </c>
      <c r="H98" s="2">
        <v>90</v>
      </c>
      <c r="I98">
        <v>90</v>
      </c>
      <c r="J98">
        <v>90</v>
      </c>
      <c r="K98">
        <v>80</v>
      </c>
      <c r="L98">
        <v>100</v>
      </c>
      <c r="M98">
        <v>95</v>
      </c>
      <c r="N98">
        <v>95</v>
      </c>
      <c r="O98">
        <v>85</v>
      </c>
      <c r="P98">
        <v>90</v>
      </c>
      <c r="Q98">
        <v>95</v>
      </c>
      <c r="R98">
        <v>100</v>
      </c>
      <c r="U98" s="2"/>
    </row>
    <row r="99" spans="2:21" ht="288" x14ac:dyDescent="0.55000000000000004">
      <c r="B99" s="3" t="s">
        <v>983</v>
      </c>
      <c r="C99" s="2" t="s">
        <v>985</v>
      </c>
      <c r="D99" s="2" t="s">
        <v>984</v>
      </c>
      <c r="E99" s="2"/>
      <c r="F99" s="2"/>
      <c r="G99" s="2" t="s">
        <v>626</v>
      </c>
      <c r="H99" s="2" t="s">
        <v>583</v>
      </c>
      <c r="I99" s="2" t="s">
        <v>583</v>
      </c>
      <c r="J99" s="2" t="s">
        <v>583</v>
      </c>
      <c r="K99" s="2" t="s">
        <v>583</v>
      </c>
      <c r="L99" s="2" t="s">
        <v>583</v>
      </c>
      <c r="M99" s="2" t="s">
        <v>583</v>
      </c>
      <c r="N99" s="2" t="s">
        <v>583</v>
      </c>
      <c r="O99" s="2" t="s">
        <v>583</v>
      </c>
      <c r="P99" s="2" t="s">
        <v>583</v>
      </c>
      <c r="Q99" s="2" t="s">
        <v>583</v>
      </c>
      <c r="R99" s="2" t="s">
        <v>583</v>
      </c>
      <c r="S99" s="2" t="s">
        <v>583</v>
      </c>
    </row>
    <row r="100" spans="2:21" x14ac:dyDescent="0.55000000000000004">
      <c r="B100" s="7"/>
      <c r="C100" s="2"/>
      <c r="D100" s="2"/>
      <c r="E100" s="2"/>
      <c r="F100" s="2"/>
      <c r="G100" s="2"/>
      <c r="H100" s="2"/>
    </row>
    <row r="101" spans="2:21" ht="216" x14ac:dyDescent="0.55000000000000004">
      <c r="B101" s="3" t="s">
        <v>986</v>
      </c>
      <c r="C101" s="2" t="s">
        <v>988</v>
      </c>
      <c r="D101" s="2" t="s">
        <v>987</v>
      </c>
      <c r="E101" s="2"/>
      <c r="F101" s="2"/>
      <c r="G101" s="2" t="s">
        <v>1268</v>
      </c>
      <c r="H101" s="2" t="s">
        <v>1292</v>
      </c>
      <c r="I101" s="2" t="s">
        <v>1293</v>
      </c>
      <c r="J101" s="2" t="s">
        <v>1294</v>
      </c>
      <c r="K101" s="2" t="s">
        <v>1295</v>
      </c>
      <c r="L101" s="2" t="s">
        <v>1296</v>
      </c>
      <c r="M101" s="2" t="s">
        <v>1297</v>
      </c>
      <c r="N101" s="2" t="s">
        <v>1298</v>
      </c>
      <c r="O101" s="2" t="s">
        <v>583</v>
      </c>
      <c r="P101" s="2" t="s">
        <v>583</v>
      </c>
      <c r="Q101" s="2" t="s">
        <v>583</v>
      </c>
      <c r="S101" s="2" t="s">
        <v>583</v>
      </c>
      <c r="T101" s="2" t="s">
        <v>1302</v>
      </c>
    </row>
    <row r="102" spans="2:21" x14ac:dyDescent="0.55000000000000004">
      <c r="B102" s="7"/>
      <c r="C102" s="2"/>
      <c r="D102" s="2"/>
      <c r="E102" s="2">
        <f>AVERAGE(G102:S102)</f>
        <v>79.444444444444443</v>
      </c>
      <c r="F102" s="2"/>
      <c r="G102" s="2">
        <v>95</v>
      </c>
      <c r="H102" s="2">
        <v>85</v>
      </c>
      <c r="J102">
        <v>80</v>
      </c>
      <c r="K102">
        <v>80</v>
      </c>
      <c r="L102">
        <v>80</v>
      </c>
      <c r="O102">
        <v>80</v>
      </c>
      <c r="P102">
        <v>70</v>
      </c>
      <c r="Q102">
        <v>70</v>
      </c>
      <c r="R102">
        <v>75</v>
      </c>
    </row>
    <row r="103" spans="2:21" ht="126" x14ac:dyDescent="0.55000000000000004">
      <c r="B103" s="4" t="s">
        <v>1762</v>
      </c>
      <c r="C103" s="2"/>
      <c r="D103" s="2"/>
      <c r="E103" s="2"/>
      <c r="F103" s="2"/>
      <c r="G103" s="2" t="s">
        <v>1763</v>
      </c>
      <c r="H103" s="2"/>
    </row>
    <row r="104" spans="2:21" x14ac:dyDescent="0.55000000000000004">
      <c r="B104" s="7"/>
      <c r="C104" s="2"/>
      <c r="D104" s="2"/>
      <c r="E104" s="2">
        <f>AVERAGE(G104:S104)</f>
        <v>50</v>
      </c>
      <c r="F104" s="2"/>
      <c r="G104" s="2">
        <v>50</v>
      </c>
      <c r="H104" s="2"/>
    </row>
    <row r="105" spans="2:21" ht="378" x14ac:dyDescent="0.55000000000000004">
      <c r="B105" s="4" t="s">
        <v>1155</v>
      </c>
      <c r="C105" s="2" t="s">
        <v>990</v>
      </c>
      <c r="D105" s="2" t="s">
        <v>989</v>
      </c>
      <c r="E105" s="2"/>
      <c r="F105" s="2"/>
      <c r="G105" s="2" t="s">
        <v>1154</v>
      </c>
      <c r="H105" s="2" t="s">
        <v>1196</v>
      </c>
      <c r="I105" s="2" t="s">
        <v>1316</v>
      </c>
      <c r="J105" s="2" t="s">
        <v>1317</v>
      </c>
      <c r="K105" s="2" t="s">
        <v>1358</v>
      </c>
      <c r="L105" s="2" t="s">
        <v>1392</v>
      </c>
      <c r="M105" s="2" t="s">
        <v>1431</v>
      </c>
      <c r="N105" s="2" t="s">
        <v>1464</v>
      </c>
      <c r="O105" s="2" t="s">
        <v>1497</v>
      </c>
      <c r="P105" s="2" t="s">
        <v>1546</v>
      </c>
      <c r="Q105" s="2" t="s">
        <v>1583</v>
      </c>
      <c r="R105" s="2" t="s">
        <v>1694</v>
      </c>
      <c r="S105" s="2"/>
      <c r="T105" s="2" t="s">
        <v>1695</v>
      </c>
    </row>
    <row r="106" spans="2:21" x14ac:dyDescent="0.55000000000000004">
      <c r="B106" s="7"/>
      <c r="C106" s="2"/>
      <c r="D106" s="2"/>
      <c r="E106" s="2">
        <f>AVERAGE(G106:S106)</f>
        <v>60.416666666666664</v>
      </c>
      <c r="F106" s="2"/>
      <c r="G106" s="2">
        <v>75</v>
      </c>
      <c r="H106" s="2">
        <v>65</v>
      </c>
      <c r="I106">
        <v>60</v>
      </c>
      <c r="J106">
        <v>55</v>
      </c>
      <c r="K106">
        <v>65</v>
      </c>
      <c r="L106">
        <v>85</v>
      </c>
      <c r="M106">
        <v>55</v>
      </c>
      <c r="N106">
        <v>60</v>
      </c>
      <c r="O106">
        <v>50</v>
      </c>
      <c r="P106">
        <v>50</v>
      </c>
      <c r="Q106">
        <v>55</v>
      </c>
      <c r="R106">
        <v>50</v>
      </c>
    </row>
    <row r="107" spans="2:21" ht="409.5" x14ac:dyDescent="0.55000000000000004">
      <c r="B107" s="4" t="s">
        <v>1227</v>
      </c>
      <c r="C107" s="2" t="s">
        <v>1225</v>
      </c>
      <c r="D107" s="2"/>
      <c r="E107" s="2"/>
      <c r="F107" s="2"/>
      <c r="G107" s="2" t="s">
        <v>1226</v>
      </c>
      <c r="H107" s="2" t="s">
        <v>1228</v>
      </c>
      <c r="I107" s="2" t="s">
        <v>1229</v>
      </c>
      <c r="J107" s="2" t="s">
        <v>1301</v>
      </c>
    </row>
    <row r="108" spans="2:21" x14ac:dyDescent="0.55000000000000004">
      <c r="B108" s="7"/>
      <c r="C108" s="2"/>
      <c r="D108" s="2"/>
      <c r="E108" s="2">
        <f>AVERAGE(G108:S108)</f>
        <v>63.75</v>
      </c>
      <c r="F108" s="2"/>
      <c r="G108" s="2">
        <v>65</v>
      </c>
      <c r="H108" s="2">
        <v>60</v>
      </c>
      <c r="I108">
        <v>55</v>
      </c>
      <c r="J108">
        <v>75</v>
      </c>
    </row>
    <row r="109" spans="2:21" ht="360" x14ac:dyDescent="0.55000000000000004">
      <c r="B109" s="4" t="s">
        <v>1738</v>
      </c>
      <c r="C109" s="2" t="s">
        <v>1739</v>
      </c>
      <c r="D109" s="2"/>
      <c r="E109" s="2"/>
      <c r="F109" s="2"/>
      <c r="G109" s="2" t="s">
        <v>1742</v>
      </c>
      <c r="H109" s="2" t="s">
        <v>1743</v>
      </c>
      <c r="I109" s="2" t="s">
        <v>1744</v>
      </c>
      <c r="J109" s="2" t="s">
        <v>1745</v>
      </c>
      <c r="K109" s="2" t="s">
        <v>1746</v>
      </c>
      <c r="L109" s="2" t="s">
        <v>1747</v>
      </c>
      <c r="M109" s="2" t="s">
        <v>1750</v>
      </c>
      <c r="N109" s="2" t="s">
        <v>1751</v>
      </c>
      <c r="O109" s="2" t="s">
        <v>1754</v>
      </c>
      <c r="P109" s="2" t="s">
        <v>1755</v>
      </c>
      <c r="Q109" s="2" t="s">
        <v>1756</v>
      </c>
      <c r="R109" s="2" t="s">
        <v>1757</v>
      </c>
      <c r="S109" s="2" t="s">
        <v>1759</v>
      </c>
      <c r="T109" s="2" t="s">
        <v>1758</v>
      </c>
    </row>
    <row r="110" spans="2:21" x14ac:dyDescent="0.55000000000000004">
      <c r="B110" s="7"/>
      <c r="C110" s="2"/>
      <c r="D110" s="2"/>
      <c r="E110" s="2">
        <f>AVERAGE(G110:S110)</f>
        <v>81.92307692307692</v>
      </c>
      <c r="F110" s="2"/>
      <c r="G110" s="2">
        <v>90</v>
      </c>
      <c r="H110" s="2">
        <v>90</v>
      </c>
      <c r="I110">
        <v>80</v>
      </c>
      <c r="J110">
        <v>75</v>
      </c>
      <c r="K110">
        <v>70</v>
      </c>
      <c r="L110">
        <v>75</v>
      </c>
      <c r="M110">
        <v>75</v>
      </c>
      <c r="N110">
        <v>70</v>
      </c>
      <c r="O110">
        <v>100</v>
      </c>
      <c r="P110">
        <v>80</v>
      </c>
      <c r="Q110">
        <v>90</v>
      </c>
      <c r="R110">
        <v>85</v>
      </c>
      <c r="S110">
        <v>85</v>
      </c>
    </row>
    <row r="111" spans="2:21" ht="409.5" x14ac:dyDescent="0.55000000000000004">
      <c r="B111" s="3" t="s">
        <v>1740</v>
      </c>
      <c r="C111" s="2" t="s">
        <v>1741</v>
      </c>
      <c r="D111" s="2"/>
      <c r="E111" s="2"/>
      <c r="F111" s="2"/>
      <c r="G111" s="2" t="s">
        <v>1842</v>
      </c>
      <c r="H111" s="2" t="s">
        <v>1843</v>
      </c>
      <c r="I111" s="2" t="s">
        <v>1844</v>
      </c>
      <c r="J111" s="2" t="s">
        <v>1845</v>
      </c>
      <c r="K111" s="2" t="s">
        <v>1846</v>
      </c>
      <c r="L111" s="2" t="s">
        <v>1847</v>
      </c>
      <c r="M111" s="2" t="s">
        <v>1848</v>
      </c>
      <c r="N111" s="2" t="s">
        <v>1849</v>
      </c>
      <c r="O111" s="2" t="s">
        <v>1850</v>
      </c>
      <c r="P111" s="2" t="s">
        <v>1851</v>
      </c>
      <c r="Q111" s="2" t="s">
        <v>1852</v>
      </c>
      <c r="R111" s="2" t="s">
        <v>1853</v>
      </c>
      <c r="S111" s="2"/>
      <c r="T111" s="2" t="s">
        <v>1860</v>
      </c>
    </row>
    <row r="112" spans="2:21" x14ac:dyDescent="0.55000000000000004">
      <c r="B112" s="7"/>
      <c r="C112" s="2"/>
      <c r="D112" s="2"/>
      <c r="E112" s="2">
        <f>AVERAGE(G112:S112)</f>
        <v>85.833333333333329</v>
      </c>
      <c r="F112" s="2"/>
      <c r="G112" s="2">
        <v>95</v>
      </c>
      <c r="H112" s="2">
        <v>90</v>
      </c>
      <c r="I112">
        <v>90</v>
      </c>
      <c r="J112">
        <v>90</v>
      </c>
      <c r="K112">
        <v>85</v>
      </c>
      <c r="L112">
        <v>85</v>
      </c>
      <c r="M112">
        <v>80</v>
      </c>
      <c r="N112">
        <v>85</v>
      </c>
      <c r="O112">
        <v>85</v>
      </c>
      <c r="P112">
        <v>85</v>
      </c>
      <c r="Q112">
        <v>80</v>
      </c>
      <c r="R112">
        <v>80</v>
      </c>
    </row>
    <row r="113" spans="2:20" ht="409.5" x14ac:dyDescent="0.55000000000000004">
      <c r="B113" s="3" t="s">
        <v>1360</v>
      </c>
      <c r="C113" s="2" t="s">
        <v>992</v>
      </c>
      <c r="D113" s="2" t="s">
        <v>991</v>
      </c>
      <c r="E113" s="2"/>
      <c r="F113" s="2"/>
      <c r="G113" s="2" t="s">
        <v>1140</v>
      </c>
      <c r="H113" s="2" t="s">
        <v>1190</v>
      </c>
      <c r="I113" s="2" t="s">
        <v>1269</v>
      </c>
      <c r="J113" s="2" t="s">
        <v>1326</v>
      </c>
      <c r="K113" s="2" t="s">
        <v>1359</v>
      </c>
      <c r="L113" s="2" t="s">
        <v>1391</v>
      </c>
      <c r="M113" s="2" t="s">
        <v>1428</v>
      </c>
      <c r="N113" s="2" t="s">
        <v>1463</v>
      </c>
      <c r="O113" s="2" t="s">
        <v>1494</v>
      </c>
      <c r="P113" s="2" t="s">
        <v>1549</v>
      </c>
      <c r="Q113" s="2" t="s">
        <v>1582</v>
      </c>
      <c r="R113" s="2" t="s">
        <v>1700</v>
      </c>
      <c r="S113" s="2" t="s">
        <v>1776</v>
      </c>
      <c r="T113" s="2" t="s">
        <v>1722</v>
      </c>
    </row>
    <row r="114" spans="2:20" x14ac:dyDescent="0.55000000000000004">
      <c r="B114" s="7"/>
      <c r="C114" s="2"/>
      <c r="D114" s="2"/>
      <c r="E114" s="2">
        <f>AVERAGE(G114:S114)</f>
        <v>93.461538461538467</v>
      </c>
      <c r="F114" s="2"/>
      <c r="G114" s="2">
        <v>85</v>
      </c>
      <c r="H114" s="2">
        <v>90</v>
      </c>
      <c r="I114">
        <v>95</v>
      </c>
      <c r="J114">
        <v>100</v>
      </c>
      <c r="K114">
        <v>100</v>
      </c>
      <c r="L114">
        <v>90</v>
      </c>
      <c r="M114">
        <v>100</v>
      </c>
      <c r="N114">
        <v>95</v>
      </c>
      <c r="O114">
        <v>85</v>
      </c>
      <c r="P114">
        <v>85</v>
      </c>
      <c r="Q114">
        <v>95</v>
      </c>
      <c r="R114">
        <v>100</v>
      </c>
      <c r="S114">
        <v>95</v>
      </c>
    </row>
    <row r="115" spans="2:20" ht="409.5" x14ac:dyDescent="0.55000000000000004">
      <c r="B115" s="3" t="s">
        <v>1033</v>
      </c>
      <c r="C115" s="2" t="s">
        <v>993</v>
      </c>
      <c r="D115" s="2" t="s">
        <v>1034</v>
      </c>
      <c r="E115" s="2"/>
      <c r="F115" s="2"/>
      <c r="G115" s="2" t="s">
        <v>1143</v>
      </c>
      <c r="H115" s="2" t="s">
        <v>1186</v>
      </c>
      <c r="I115" s="2" t="s">
        <v>1248</v>
      </c>
      <c r="J115" s="2" t="s">
        <v>1311</v>
      </c>
      <c r="K115" s="2" t="s">
        <v>1353</v>
      </c>
      <c r="L115" s="2" t="s">
        <v>1387</v>
      </c>
      <c r="M115" s="2" t="s">
        <v>1426</v>
      </c>
      <c r="N115" s="2" t="s">
        <v>1457</v>
      </c>
      <c r="O115" s="2" t="s">
        <v>1491</v>
      </c>
      <c r="P115" s="2" t="s">
        <v>1522</v>
      </c>
      <c r="Q115" s="2" t="s">
        <v>1577</v>
      </c>
      <c r="R115" s="2" t="s">
        <v>1626</v>
      </c>
      <c r="S115" s="2"/>
      <c r="T115" s="2" t="s">
        <v>1627</v>
      </c>
    </row>
    <row r="116" spans="2:20" x14ac:dyDescent="0.55000000000000004">
      <c r="B116" s="7"/>
      <c r="C116" s="2"/>
      <c r="D116" s="2"/>
      <c r="E116" s="2">
        <f>AVERAGE(G116:S116)</f>
        <v>61.666666666666664</v>
      </c>
      <c r="F116" s="2"/>
      <c r="G116" s="2">
        <v>65</v>
      </c>
      <c r="H116" s="2">
        <v>70</v>
      </c>
      <c r="I116">
        <v>55</v>
      </c>
      <c r="J116">
        <v>55</v>
      </c>
      <c r="K116">
        <v>50</v>
      </c>
      <c r="L116">
        <v>80</v>
      </c>
      <c r="M116">
        <v>50</v>
      </c>
      <c r="N116">
        <v>60</v>
      </c>
      <c r="O116">
        <v>60</v>
      </c>
      <c r="P116">
        <v>70</v>
      </c>
      <c r="Q116">
        <v>60</v>
      </c>
      <c r="R116">
        <v>65</v>
      </c>
    </row>
    <row r="117" spans="2:20" ht="409.5" x14ac:dyDescent="0.55000000000000004">
      <c r="B117" s="3" t="s">
        <v>994</v>
      </c>
      <c r="C117" s="2" t="s">
        <v>996</v>
      </c>
      <c r="D117" s="2" t="s">
        <v>995</v>
      </c>
      <c r="E117" s="2"/>
      <c r="F117" s="2"/>
      <c r="G117" s="2" t="s">
        <v>626</v>
      </c>
      <c r="H117" s="2" t="s">
        <v>583</v>
      </c>
      <c r="I117" s="2" t="s">
        <v>583</v>
      </c>
      <c r="J117" s="2" t="s">
        <v>583</v>
      </c>
      <c r="K117" s="2" t="s">
        <v>583</v>
      </c>
      <c r="L117" s="2" t="s">
        <v>583</v>
      </c>
      <c r="M117" s="2" t="s">
        <v>583</v>
      </c>
      <c r="N117" s="2" t="s">
        <v>583</v>
      </c>
      <c r="O117" s="2" t="s">
        <v>583</v>
      </c>
      <c r="P117" s="2" t="s">
        <v>583</v>
      </c>
      <c r="Q117" s="2" t="s">
        <v>583</v>
      </c>
      <c r="R117" s="2" t="s">
        <v>583</v>
      </c>
      <c r="S117" s="2" t="s">
        <v>583</v>
      </c>
    </row>
    <row r="118" spans="2:20" x14ac:dyDescent="0.55000000000000004">
      <c r="B118" s="7"/>
      <c r="C118" s="2"/>
      <c r="D118" s="2"/>
      <c r="E118" s="2"/>
      <c r="F118" s="2"/>
      <c r="G118" s="2"/>
      <c r="H118" s="2"/>
    </row>
  </sheetData>
  <phoneticPr fontId="1"/>
  <conditionalFormatting sqref="E28">
    <cfRule type="colorScale" priority="1">
      <colorScale>
        <cfvo type="min"/>
        <cfvo type="percentile" val="50"/>
        <cfvo type="max"/>
        <color rgb="FFF8696B"/>
        <color rgb="FFFFEB84"/>
        <color rgb="FF63BE7B"/>
      </colorScale>
    </cfRule>
  </conditionalFormatting>
  <conditionalFormatting sqref="E30:E32">
    <cfRule type="colorScale" priority="3">
      <colorScale>
        <cfvo type="min"/>
        <cfvo type="percentile" val="50"/>
        <cfvo type="max"/>
        <color rgb="FFF8696B"/>
        <color rgb="FFFFEB84"/>
        <color rgb="FF63BE7B"/>
      </colorScale>
    </cfRule>
  </conditionalFormatting>
  <conditionalFormatting sqref="E43:E44">
    <cfRule type="colorScale" priority="4">
      <colorScale>
        <cfvo type="min"/>
        <cfvo type="percentile" val="50"/>
        <cfvo type="max"/>
        <color rgb="FFF8696B"/>
        <color rgb="FFFFEB84"/>
        <color rgb="FF63BE7B"/>
      </colorScale>
    </cfRule>
  </conditionalFormatting>
  <conditionalFormatting sqref="E65:E66 F65">
    <cfRule type="colorScale" priority="2">
      <colorScale>
        <cfvo type="min"/>
        <cfvo type="percentile" val="50"/>
        <cfvo type="max"/>
        <color rgb="FFF8696B"/>
        <color rgb="FFFFEB84"/>
        <color rgb="FF63BE7B"/>
      </colorScale>
    </cfRule>
  </conditionalFormatting>
  <conditionalFormatting sqref="E91:E92">
    <cfRule type="colorScale" priority="5">
      <colorScale>
        <cfvo type="min"/>
        <cfvo type="percentile" val="50"/>
        <cfvo type="max"/>
        <color rgb="FFF8696B"/>
        <color rgb="FFFFEB84"/>
        <color rgb="FF63BE7B"/>
      </colorScale>
    </cfRule>
  </conditionalFormatting>
  <conditionalFormatting sqref="E3:F8 E11:F22 E2 E24:F24 E23 F91:F92 F43:F44 E67:F90 F66 E33:F42 E45:F64 E93:F118">
    <cfRule type="colorScale" priority="10">
      <colorScale>
        <cfvo type="min"/>
        <cfvo type="percentile" val="50"/>
        <cfvo type="max"/>
        <color rgb="FFF8696B"/>
        <color rgb="FFFFEB84"/>
        <color rgb="FF63BE7B"/>
      </colorScale>
    </cfRule>
  </conditionalFormatting>
  <conditionalFormatting sqref="E9:F10">
    <cfRule type="colorScale" priority="8">
      <colorScale>
        <cfvo type="min"/>
        <cfvo type="percentile" val="50"/>
        <cfvo type="max"/>
        <color rgb="FFF8696B"/>
        <color rgb="FFFFEB84"/>
        <color rgb="FF63BE7B"/>
      </colorScale>
    </cfRule>
  </conditionalFormatting>
  <conditionalFormatting sqref="E25:F27 F30:F32 E29:F29 F28">
    <cfRule type="colorScale" priority="6">
      <colorScale>
        <cfvo type="min"/>
        <cfvo type="percentile" val="50"/>
        <cfvo type="max"/>
        <color rgb="FFF8696B"/>
        <color rgb="FFFFEB84"/>
        <color rgb="FF63BE7B"/>
      </colorScale>
    </cfRule>
  </conditionalFormatting>
  <hyperlinks>
    <hyperlink ref="B19" r:id="rId1" display="https://www.animatetimes.com/tag/details.php?id=24886" xr:uid="{91B024A2-06B4-402C-9342-CDCCF67576DE}"/>
    <hyperlink ref="B21" r:id="rId2" display="https://www.animatetimes.com/tag/details.php?id=24183" xr:uid="{A858597B-07D5-4673-BF9A-94E7F5D7B488}"/>
    <hyperlink ref="B23" r:id="rId3" display="https://www.animatetimes.com/tag/details.php?id=23393" xr:uid="{BA6CA421-3884-438E-9B0C-A9A9CFFCAE68}"/>
    <hyperlink ref="B33" r:id="rId4" display="https://www.animatetimes.com/tag/details.php?id=24861" xr:uid="{415B844B-290C-4C07-BEE3-362F3A6BC66A}"/>
    <hyperlink ref="B35" r:id="rId5" display="https://www.animatetimes.com/tag/details.php?id=21898" xr:uid="{E2BBC8E9-8E93-42A3-B3D0-32BF6520EF1E}"/>
    <hyperlink ref="B41" r:id="rId6" display="https://www.animatetimes.com/tag/details.php?id=20255" xr:uid="{C2D53696-6B75-46CB-808C-F4303BEDE3CD}"/>
    <hyperlink ref="B47" r:id="rId7" display="https://www.animatetimes.com/tag/details.php?id=9573" xr:uid="{6A1E3DF2-BC68-4E89-BEAF-5283F51C4695}"/>
    <hyperlink ref="B49" r:id="rId8" display="https://www.animatetimes.com/tag/details.php?id=24922" xr:uid="{8A607D32-CA64-4B78-B8A1-F6A579286D25}"/>
    <hyperlink ref="B53" r:id="rId9" display="https://www.animatetimes.com/tag/details.php?id=23173" xr:uid="{A88D4005-5074-48AB-9692-C39646535A76}"/>
    <hyperlink ref="B59" r:id="rId10" display="https://www.animatetimes.com/tag/details.php?id=19252" xr:uid="{E9FFD607-D3CC-453A-9C60-C1B25F5E5B99}"/>
    <hyperlink ref="B61" r:id="rId11" display="https://www.animatetimes.com/tag/details.php?id=25338" xr:uid="{5DA52E2E-C2F5-4DAA-8132-7DBA3A507536}"/>
    <hyperlink ref="B63" r:id="rId12" display="https://www.animatetimes.com/tag/details.php?id=23127" xr:uid="{A5FF34E1-E4BA-4561-AAB8-DB9B1D7F4A9F}"/>
    <hyperlink ref="B67" r:id="rId13" display="https://www.animatetimes.com/tag/details.php?id=25206" xr:uid="{5E4CE9F0-2C91-4ADE-9C5B-401866F4FCD4}"/>
    <hyperlink ref="B69" r:id="rId14" display="https://www.animatetimes.com/tag/details.php?id=24211" xr:uid="{0CC92345-B4A0-441A-8B55-57A298A6446E}"/>
    <hyperlink ref="B71" r:id="rId15" display="https://www.animatetimes.com/tag/details.php?id=25965" xr:uid="{B235ED1A-4661-4269-8F2E-049DC16991AE}"/>
    <hyperlink ref="B73" r:id="rId16" display="https://www.animatetimes.com/tag/details.php?id=24012" xr:uid="{99E657DD-5DF2-4D1B-AC1E-B820E4EF7358}"/>
    <hyperlink ref="B85" r:id="rId17" display="https://www.animatetimes.com/tag/details.php?id=22606" xr:uid="{73ABB7E6-5C10-4FA7-9151-31DB9207AD02}"/>
    <hyperlink ref="B87" r:id="rId18" display="https://www.animatetimes.com/tag/details.php?id=24289" xr:uid="{22D5ABFE-A093-46EC-83CB-19200DF2EBFE}"/>
    <hyperlink ref="B89" r:id="rId19" display="https://www.animatetimes.com/tag/details.php?id=24093" xr:uid="{AA72C56F-3557-495D-9DDB-645C32759C93}"/>
    <hyperlink ref="B93" r:id="rId20" display="https://www.animatetimes.com/tag/details.php?id=25330" xr:uid="{CCD882EC-27A0-4C43-8C8C-A633E19BBAC8}"/>
    <hyperlink ref="B105" r:id="rId21" display="https://www.animatetimes.com/tag/details.php?id=24305" xr:uid="{91424602-E92B-4C02-8A09-972ACFE579C9}"/>
    <hyperlink ref="B113" r:id="rId22" display="https://www.animatetimes.com/tag/details.php?id=24836" xr:uid="{1CDFC624-E036-486F-A9BC-D390AA31408A}"/>
    <hyperlink ref="B115" r:id="rId23" display="https://www.animatetimes.com/tag/details.php?id=25209" xr:uid="{4F8A6C3F-7456-4F1D-B634-E8E04AD1676C}"/>
    <hyperlink ref="B117" r:id="rId24" display="https://www.animatetimes.com/tag/details.php?id=25672" xr:uid="{421EC559-DE4A-4089-8A20-911DCBB71BF0}"/>
    <hyperlink ref="B9" r:id="rId25" display="https://www.animatetimes.com/tag/details.php?id=25211" xr:uid="{AFB30847-31C8-4177-9406-897B11BEE41A}"/>
    <hyperlink ref="B13" r:id="rId26" display="https://www.animatetimes.com/tag/details.php?id=11844" xr:uid="{4C43363E-DD1A-44FC-8BE7-FE4B01B32679}"/>
    <hyperlink ref="B25" r:id="rId27" display="https://www.animatetimes.com/tag/details.php?id=13355" xr:uid="{BB3182C5-24D1-4ABB-B0FD-1E02FBCE53D5}"/>
    <hyperlink ref="B45" r:id="rId28" display="https://www.animatetimes.com/tag/details.php?id=24600" xr:uid="{B3167635-51BB-468F-BFF1-28DBF29EE328}"/>
    <hyperlink ref="B91" r:id="rId29" display="https://www.animatetimes.com/tag/details.php?id=23169" xr:uid="{0006BD41-949D-41E3-84E4-49120B3A78F2}"/>
    <hyperlink ref="B43" r:id="rId30" display="https://www.animatetimes.com/tag/details.php?id=24283" xr:uid="{CC3C17C4-A224-4606-B04C-B80A8C888BD0}"/>
    <hyperlink ref="B29" r:id="rId31" display="https://www.animatetimes.com/tag/details.php?id=24974" xr:uid="{AAB90D5F-CF1D-46AB-9BAA-86A08434FB22}"/>
    <hyperlink ref="B65" r:id="rId32" display="https://www.animatetimes.com/tag/details.php?id=20410" xr:uid="{9E70101F-3365-4EC5-97A5-5075529E2E01}"/>
    <hyperlink ref="B31" r:id="rId33" display="https://www.animatetimes.com/tag/details.php?id=24302" xr:uid="{0BE9035C-C1E0-4CAE-A663-9BD21602005A}"/>
    <hyperlink ref="B95" r:id="rId34" display="https://www.animatetimes.com/tag/details.php?id=25596" xr:uid="{27C9D610-EEBA-4F75-8BC1-F622B9C04E8B}"/>
    <hyperlink ref="B27" r:id="rId35" display="https://www.animatetimes.com/tag/details.php?id=25706" xr:uid="{30C68E87-4B77-47DC-983C-D3477AC22C56}"/>
    <hyperlink ref="B107" r:id="rId36" display="https://www.animatetimes.com/tag/details.php?id=25456" xr:uid="{C070C1F0-EAFD-4E06-8B5C-57DFEEDE788C}"/>
    <hyperlink ref="B37" r:id="rId37" display="https://www.animatetimes.com/tag/details.php?id=13580" xr:uid="{E661BC2D-3A7D-4F47-A232-7E66CA2545A9}"/>
    <hyperlink ref="B39" r:id="rId38" display="https://www.animatetimes.com/tag/details.php?id=13580" xr:uid="{61B07BCA-2D57-4CC7-B665-D607D0D29438}"/>
    <hyperlink ref="F3" r:id="rId39" xr:uid="{5D804A93-ED9B-498E-988E-F52A49AFE08B}"/>
    <hyperlink ref="E23" r:id="rId40" xr:uid="{EF684425-4BF5-48BF-BE45-6F32624FB406}"/>
    <hyperlink ref="B109" r:id="rId41" display="https://www.animatetimes.com/tag/details.php?id=13692" xr:uid="{AB89FA0D-A2D1-46EB-A450-A16692F4ABC5}"/>
    <hyperlink ref="B111" r:id="rId42" display="https://www.animatetimes.com/tag/details.php?id=23735" xr:uid="{633061FF-CF2C-4793-BEF5-CDF6316034CE}"/>
    <hyperlink ref="B103" r:id="rId43" display="https://www.animatetimes.com/tag/details.php?id=24716" xr:uid="{897DBBA2-C23F-4B1F-9D44-CA01AA061A94}"/>
  </hyperlinks>
  <pageMargins left="0.7" right="0.7" top="0.75" bottom="0.75" header="0.3" footer="0.3"/>
  <pageSetup paperSize="9" orientation="portrait"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5F56E-B07A-4574-990C-8803424E40B8}">
  <dimension ref="B1:AB128"/>
  <sheetViews>
    <sheetView tabSelected="1" zoomScale="80" zoomScaleNormal="80" workbookViewId="0">
      <pane xSplit="5" ySplit="2" topLeftCell="P60" activePane="bottomRight" state="frozen"/>
      <selection pane="topRight" activeCell="F1" sqref="F1"/>
      <selection pane="bottomLeft" activeCell="A3" sqref="A3"/>
      <selection pane="bottomRight" activeCell="T61" sqref="T61"/>
    </sheetView>
  </sheetViews>
  <sheetFormatPr defaultRowHeight="18" x14ac:dyDescent="0.55000000000000004"/>
  <cols>
    <col min="2" max="3" width="28" customWidth="1"/>
    <col min="4" max="4" width="13.33203125" customWidth="1"/>
    <col min="5" max="5" width="12.58203125" bestFit="1" customWidth="1"/>
    <col min="6" max="7" width="36.33203125" customWidth="1"/>
    <col min="8" max="19" width="33.83203125" customWidth="1"/>
    <col min="20" max="26" width="32.83203125" customWidth="1"/>
    <col min="27" max="27" width="41.25" customWidth="1"/>
  </cols>
  <sheetData>
    <row r="1" spans="2:26" x14ac:dyDescent="0.55000000000000004">
      <c r="R1" cm="1">
        <f t="array" aca="1" ref="R1" ca="1">Q1:R3</f>
        <v>0</v>
      </c>
    </row>
    <row r="2" spans="2:26" x14ac:dyDescent="0.55000000000000004">
      <c r="B2" t="s">
        <v>0</v>
      </c>
      <c r="C2" t="s">
        <v>1</v>
      </c>
      <c r="D2" t="s">
        <v>16</v>
      </c>
      <c r="F2" t="s">
        <v>1112</v>
      </c>
      <c r="G2" t="s">
        <v>2</v>
      </c>
      <c r="H2" t="s">
        <v>3</v>
      </c>
      <c r="I2" t="s">
        <v>4</v>
      </c>
      <c r="J2" t="s">
        <v>5</v>
      </c>
      <c r="K2" t="s">
        <v>6</v>
      </c>
      <c r="L2" t="s">
        <v>7</v>
      </c>
      <c r="M2" t="s">
        <v>8</v>
      </c>
      <c r="N2" t="s">
        <v>9</v>
      </c>
      <c r="O2" t="s">
        <v>10</v>
      </c>
      <c r="P2" t="s">
        <v>11</v>
      </c>
      <c r="Q2" t="s">
        <v>12</v>
      </c>
      <c r="R2" t="s">
        <v>13</v>
      </c>
      <c r="S2" t="s">
        <v>14</v>
      </c>
      <c r="T2" t="s">
        <v>492</v>
      </c>
      <c r="U2" t="s">
        <v>620</v>
      </c>
      <c r="V2" t="s">
        <v>621</v>
      </c>
      <c r="W2" t="s">
        <v>622</v>
      </c>
      <c r="X2" t="s">
        <v>623</v>
      </c>
      <c r="Y2" t="s">
        <v>1799</v>
      </c>
      <c r="Z2" t="s">
        <v>1800</v>
      </c>
    </row>
    <row r="3" spans="2:26" ht="409.5" x14ac:dyDescent="0.55000000000000004">
      <c r="B3" s="4" t="s">
        <v>1891</v>
      </c>
      <c r="C3" s="9" t="s">
        <v>1883</v>
      </c>
      <c r="G3" s="2" t="s">
        <v>1890</v>
      </c>
      <c r="H3" s="2" t="s">
        <v>1923</v>
      </c>
      <c r="I3" s="2" t="s">
        <v>1924</v>
      </c>
      <c r="J3" s="2" t="s">
        <v>1956</v>
      </c>
      <c r="K3" s="2" t="s">
        <v>1970</v>
      </c>
      <c r="L3" s="2" t="s">
        <v>1986</v>
      </c>
      <c r="M3" s="2" t="s">
        <v>2007</v>
      </c>
      <c r="N3" s="2" t="s">
        <v>2008</v>
      </c>
      <c r="O3" s="2" t="s">
        <v>2031</v>
      </c>
      <c r="P3" s="2" t="s">
        <v>2070</v>
      </c>
      <c r="Q3" s="2" t="s">
        <v>2098</v>
      </c>
      <c r="R3" s="2" t="s">
        <v>2133</v>
      </c>
      <c r="S3" s="2" t="s">
        <v>2170</v>
      </c>
      <c r="T3" s="2" t="s">
        <v>2210</v>
      </c>
      <c r="U3" s="2" t="s">
        <v>2248</v>
      </c>
      <c r="V3" s="2" t="s">
        <v>2313</v>
      </c>
      <c r="W3" s="2" t="s">
        <v>2324</v>
      </c>
      <c r="X3" s="2"/>
      <c r="Y3" s="2" t="s">
        <v>583</v>
      </c>
    </row>
    <row r="4" spans="2:26" x14ac:dyDescent="0.55000000000000004">
      <c r="E4" s="2">
        <f>AVERAGE(G4:W4)</f>
        <v>86.25</v>
      </c>
      <c r="G4">
        <v>80</v>
      </c>
      <c r="H4">
        <v>85</v>
      </c>
      <c r="I4">
        <v>85</v>
      </c>
      <c r="J4">
        <v>90</v>
      </c>
      <c r="K4">
        <v>85</v>
      </c>
      <c r="L4">
        <v>85</v>
      </c>
      <c r="M4">
        <v>80</v>
      </c>
      <c r="N4">
        <v>80</v>
      </c>
      <c r="O4">
        <v>80</v>
      </c>
      <c r="P4">
        <v>75</v>
      </c>
      <c r="Q4">
        <v>100</v>
      </c>
      <c r="R4">
        <v>90</v>
      </c>
      <c r="S4">
        <v>95</v>
      </c>
      <c r="T4">
        <v>90</v>
      </c>
      <c r="U4">
        <v>95</v>
      </c>
      <c r="V4">
        <v>85</v>
      </c>
    </row>
    <row r="5" spans="2:26" ht="409.5" x14ac:dyDescent="0.55000000000000004">
      <c r="B5" s="3" t="s">
        <v>1633</v>
      </c>
      <c r="C5" s="2" t="s">
        <v>1635</v>
      </c>
      <c r="D5" s="2" t="s">
        <v>1634</v>
      </c>
      <c r="E5" s="2"/>
      <c r="F5" s="2"/>
      <c r="G5" s="2" t="s">
        <v>1824</v>
      </c>
      <c r="H5" s="2" t="s">
        <v>1879</v>
      </c>
      <c r="I5" s="2" t="s">
        <v>1928</v>
      </c>
      <c r="J5" s="2" t="s">
        <v>1968</v>
      </c>
      <c r="K5" s="2" t="s">
        <v>1981</v>
      </c>
      <c r="L5" s="2" t="s">
        <v>2025</v>
      </c>
      <c r="M5" s="2" t="s">
        <v>2071</v>
      </c>
      <c r="N5" s="2" t="s">
        <v>2095</v>
      </c>
      <c r="O5" s="2" t="s">
        <v>2135</v>
      </c>
      <c r="P5" s="2" t="s">
        <v>2172</v>
      </c>
      <c r="Q5" s="2" t="s">
        <v>2212</v>
      </c>
      <c r="R5" s="2"/>
      <c r="S5" s="2"/>
      <c r="T5" s="2" t="s">
        <v>2327</v>
      </c>
    </row>
    <row r="6" spans="2:26" x14ac:dyDescent="0.55000000000000004">
      <c r="B6" s="7"/>
      <c r="C6" s="2"/>
      <c r="D6" s="2"/>
      <c r="E6" s="2">
        <f>AVERAGE(G6:S6)</f>
        <v>77.272727272727266</v>
      </c>
      <c r="F6" s="2"/>
      <c r="G6" s="2">
        <v>85</v>
      </c>
      <c r="H6" s="2">
        <v>85</v>
      </c>
      <c r="I6">
        <v>85</v>
      </c>
      <c r="J6">
        <v>85</v>
      </c>
      <c r="K6">
        <v>75</v>
      </c>
      <c r="L6">
        <v>70</v>
      </c>
      <c r="M6">
        <v>70</v>
      </c>
      <c r="N6">
        <v>65</v>
      </c>
      <c r="O6">
        <v>75</v>
      </c>
      <c r="P6">
        <v>80</v>
      </c>
      <c r="Q6">
        <v>75</v>
      </c>
    </row>
    <row r="7" spans="2:26" ht="409.5" x14ac:dyDescent="0.55000000000000004">
      <c r="B7" s="3" t="s">
        <v>1889</v>
      </c>
      <c r="C7" s="2" t="s">
        <v>1884</v>
      </c>
      <c r="D7" s="2"/>
      <c r="E7" s="2"/>
      <c r="F7" s="2"/>
      <c r="G7" s="2" t="s">
        <v>1888</v>
      </c>
      <c r="H7" s="2" t="s">
        <v>1932</v>
      </c>
      <c r="I7" s="2" t="s">
        <v>1933</v>
      </c>
      <c r="J7" s="2" t="s">
        <v>1952</v>
      </c>
      <c r="K7" s="2" t="s">
        <v>1977</v>
      </c>
      <c r="L7" s="2" t="s">
        <v>2032</v>
      </c>
      <c r="M7" s="2" t="s">
        <v>2074</v>
      </c>
      <c r="N7" s="2" t="s">
        <v>2102</v>
      </c>
      <c r="O7" s="2" t="s">
        <v>2139</v>
      </c>
      <c r="P7" s="2" t="s">
        <v>2175</v>
      </c>
      <c r="Q7" s="2" t="s">
        <v>2218</v>
      </c>
      <c r="R7" s="2" t="s">
        <v>2254</v>
      </c>
      <c r="S7" s="2"/>
      <c r="T7" s="2" t="s">
        <v>2255</v>
      </c>
    </row>
    <row r="8" spans="2:26" x14ac:dyDescent="0.55000000000000004">
      <c r="B8" s="7"/>
      <c r="C8" s="2"/>
      <c r="D8" s="2"/>
      <c r="E8" s="2">
        <f>AVERAGE(G8:S8)</f>
        <v>79.583333333333329</v>
      </c>
      <c r="F8" s="2"/>
      <c r="G8" s="2">
        <v>85</v>
      </c>
      <c r="H8" s="2">
        <v>80</v>
      </c>
      <c r="I8">
        <v>85</v>
      </c>
      <c r="J8">
        <v>80</v>
      </c>
      <c r="K8">
        <v>80</v>
      </c>
      <c r="L8">
        <v>75</v>
      </c>
      <c r="M8">
        <v>70</v>
      </c>
      <c r="N8">
        <v>80</v>
      </c>
      <c r="O8">
        <v>75</v>
      </c>
      <c r="P8">
        <v>80</v>
      </c>
      <c r="Q8">
        <v>80</v>
      </c>
      <c r="R8">
        <v>85</v>
      </c>
    </row>
    <row r="9" spans="2:26" ht="409.5" x14ac:dyDescent="0.55000000000000004">
      <c r="B9" s="3" t="s">
        <v>313</v>
      </c>
      <c r="C9" s="2" t="s">
        <v>315</v>
      </c>
      <c r="D9" s="2" t="s">
        <v>314</v>
      </c>
      <c r="E9" s="2"/>
      <c r="F9" s="2"/>
      <c r="G9" s="2" t="s">
        <v>1862</v>
      </c>
      <c r="H9" s="2" t="s">
        <v>1902</v>
      </c>
      <c r="I9" s="2" t="s">
        <v>1938</v>
      </c>
      <c r="J9" s="2" t="s">
        <v>1998</v>
      </c>
      <c r="K9" s="2" t="s">
        <v>2060</v>
      </c>
      <c r="L9" s="2" t="s">
        <v>2116</v>
      </c>
      <c r="M9" s="2" t="s">
        <v>2158</v>
      </c>
      <c r="N9" s="2" t="s">
        <v>2191</v>
      </c>
      <c r="O9" s="2" t="s">
        <v>2234</v>
      </c>
      <c r="P9" s="2" t="s">
        <v>2270</v>
      </c>
      <c r="Q9" s="2"/>
      <c r="R9" s="2"/>
      <c r="S9" s="2"/>
      <c r="T9" s="2" t="s">
        <v>2271</v>
      </c>
    </row>
    <row r="10" spans="2:26" x14ac:dyDescent="0.55000000000000004">
      <c r="B10" s="7"/>
      <c r="C10" s="2"/>
      <c r="D10" s="2"/>
      <c r="E10" s="2">
        <f>AVERAGE(G10:S10)</f>
        <v>92</v>
      </c>
      <c r="F10" s="2"/>
      <c r="G10" s="2">
        <v>85</v>
      </c>
      <c r="H10">
        <v>85</v>
      </c>
      <c r="I10">
        <v>90</v>
      </c>
      <c r="J10">
        <v>90</v>
      </c>
      <c r="K10">
        <v>100</v>
      </c>
      <c r="L10">
        <v>90</v>
      </c>
      <c r="M10">
        <v>90</v>
      </c>
      <c r="N10">
        <v>95</v>
      </c>
      <c r="O10">
        <v>100</v>
      </c>
      <c r="P10">
        <v>95</v>
      </c>
    </row>
    <row r="11" spans="2:26" ht="396" x14ac:dyDescent="0.55000000000000004">
      <c r="B11" s="4" t="s">
        <v>2147</v>
      </c>
      <c r="C11" s="2" t="s">
        <v>2148</v>
      </c>
      <c r="D11" s="2" t="s">
        <v>2149</v>
      </c>
      <c r="E11" s="2"/>
      <c r="F11" s="2"/>
      <c r="G11" s="2" t="s">
        <v>2150</v>
      </c>
      <c r="H11" s="2" t="s">
        <v>2177</v>
      </c>
      <c r="I11" s="2" t="s">
        <v>2180</v>
      </c>
      <c r="J11" s="2" t="s">
        <v>2181</v>
      </c>
      <c r="K11" s="2" t="s">
        <v>2182</v>
      </c>
      <c r="L11" s="2" t="s">
        <v>2183</v>
      </c>
      <c r="M11" s="2" t="s">
        <v>1945</v>
      </c>
      <c r="N11" s="2" t="s">
        <v>2214</v>
      </c>
      <c r="O11" s="2" t="s">
        <v>2229</v>
      </c>
      <c r="P11" s="2" t="s">
        <v>2244</v>
      </c>
      <c r="Q11" s="2" t="s">
        <v>2253</v>
      </c>
      <c r="R11" s="2" t="s">
        <v>2312</v>
      </c>
      <c r="T11" s="2" t="s">
        <v>2325</v>
      </c>
    </row>
    <row r="12" spans="2:26" x14ac:dyDescent="0.55000000000000004">
      <c r="B12" s="7"/>
      <c r="C12" s="2"/>
      <c r="D12" s="2"/>
      <c r="E12" s="2">
        <f>AVERAGE(G12:S12)</f>
        <v>85.909090909090907</v>
      </c>
      <c r="F12" s="2"/>
      <c r="G12" s="2">
        <v>85</v>
      </c>
      <c r="H12">
        <v>80</v>
      </c>
      <c r="I12">
        <v>90</v>
      </c>
      <c r="J12">
        <v>95</v>
      </c>
      <c r="K12">
        <v>85</v>
      </c>
      <c r="L12">
        <v>85</v>
      </c>
      <c r="N12">
        <v>80</v>
      </c>
      <c r="O12">
        <v>85</v>
      </c>
      <c r="P12">
        <v>85</v>
      </c>
      <c r="Q12">
        <v>85</v>
      </c>
      <c r="R12">
        <v>90</v>
      </c>
    </row>
    <row r="13" spans="2:26" ht="409.5" x14ac:dyDescent="0.55000000000000004">
      <c r="B13" s="4" t="s">
        <v>2011</v>
      </c>
      <c r="C13" s="2" t="s">
        <v>2012</v>
      </c>
      <c r="D13" s="2"/>
      <c r="E13" s="2"/>
      <c r="F13" s="2"/>
      <c r="G13" s="2" t="s">
        <v>2013</v>
      </c>
      <c r="H13" s="2" t="s">
        <v>2014</v>
      </c>
      <c r="I13" s="2" t="s">
        <v>2015</v>
      </c>
      <c r="J13" s="2" t="s">
        <v>2061</v>
      </c>
      <c r="K13" s="2" t="s">
        <v>2094</v>
      </c>
      <c r="L13" s="2" t="s">
        <v>2105</v>
      </c>
      <c r="M13" s="2" t="s">
        <v>2108</v>
      </c>
      <c r="N13" s="2" t="s">
        <v>2141</v>
      </c>
      <c r="O13" s="2" t="s">
        <v>2144</v>
      </c>
      <c r="P13" s="2" t="s">
        <v>2259</v>
      </c>
      <c r="Q13" s="2" t="s">
        <v>2260</v>
      </c>
      <c r="R13" s="2" t="s">
        <v>2264</v>
      </c>
      <c r="S13" s="2"/>
      <c r="T13" s="2" t="s">
        <v>2263</v>
      </c>
    </row>
    <row r="14" spans="2:26" x14ac:dyDescent="0.55000000000000004">
      <c r="B14" s="7"/>
      <c r="C14" s="2"/>
      <c r="D14" s="2"/>
      <c r="E14" s="2">
        <f>AVERAGE(G14:S14)</f>
        <v>61.25</v>
      </c>
      <c r="F14" s="2"/>
      <c r="G14" s="2">
        <v>55</v>
      </c>
      <c r="H14">
        <v>60</v>
      </c>
      <c r="I14">
        <v>60</v>
      </c>
      <c r="J14">
        <v>50</v>
      </c>
      <c r="K14">
        <v>50</v>
      </c>
      <c r="L14">
        <v>60</v>
      </c>
      <c r="M14">
        <v>65</v>
      </c>
      <c r="N14">
        <v>55</v>
      </c>
      <c r="O14">
        <v>75</v>
      </c>
      <c r="P14">
        <v>65</v>
      </c>
      <c r="Q14">
        <v>65</v>
      </c>
      <c r="R14">
        <v>75</v>
      </c>
    </row>
    <row r="15" spans="2:26" ht="306" x14ac:dyDescent="0.55000000000000004">
      <c r="B15" s="3" t="s">
        <v>1636</v>
      </c>
      <c r="C15" s="2" t="s">
        <v>1638</v>
      </c>
      <c r="D15" s="2" t="s">
        <v>1637</v>
      </c>
      <c r="E15" s="2"/>
      <c r="F15" s="2"/>
      <c r="G15" s="2" t="s">
        <v>1863</v>
      </c>
      <c r="H15" s="2" t="s">
        <v>1864</v>
      </c>
    </row>
    <row r="16" spans="2:26" x14ac:dyDescent="0.55000000000000004">
      <c r="B16" s="7"/>
      <c r="C16" s="2"/>
      <c r="D16" s="2"/>
      <c r="E16" s="2">
        <f>AVERAGE(G16:S16)</f>
        <v>60</v>
      </c>
      <c r="F16" s="2"/>
      <c r="G16" s="2">
        <v>70</v>
      </c>
      <c r="H16">
        <v>50</v>
      </c>
    </row>
    <row r="17" spans="2:21" ht="409.5" x14ac:dyDescent="0.55000000000000004">
      <c r="B17" s="3" t="s">
        <v>897</v>
      </c>
      <c r="C17" s="2" t="s">
        <v>898</v>
      </c>
      <c r="D17" s="2" t="s">
        <v>1032</v>
      </c>
      <c r="E17" s="2"/>
      <c r="F17" s="2"/>
      <c r="G17" s="2" t="s">
        <v>1859</v>
      </c>
      <c r="H17" s="2" t="s">
        <v>1901</v>
      </c>
      <c r="I17" s="2" t="s">
        <v>1934</v>
      </c>
      <c r="J17" s="2" t="s">
        <v>1960</v>
      </c>
      <c r="K17" s="2" t="s">
        <v>2003</v>
      </c>
      <c r="L17" s="2" t="s">
        <v>2040</v>
      </c>
      <c r="M17" s="2" t="s">
        <v>2075</v>
      </c>
      <c r="N17" s="2" t="s">
        <v>2103</v>
      </c>
      <c r="O17" s="2" t="s">
        <v>2140</v>
      </c>
      <c r="P17" s="2" t="s">
        <v>2176</v>
      </c>
      <c r="Q17" s="2" t="s">
        <v>2225</v>
      </c>
      <c r="R17" s="2" t="s">
        <v>2258</v>
      </c>
      <c r="S17" s="2"/>
      <c r="T17" s="2" t="s">
        <v>2319</v>
      </c>
    </row>
    <row r="18" spans="2:21" x14ac:dyDescent="0.55000000000000004">
      <c r="B18" s="7"/>
      <c r="C18" s="2"/>
      <c r="D18" s="2"/>
      <c r="E18" s="2">
        <f>AVERAGE(G18:S18)</f>
        <v>72.916666666666671</v>
      </c>
      <c r="F18" s="2"/>
      <c r="G18" s="2">
        <v>75</v>
      </c>
      <c r="H18">
        <v>75</v>
      </c>
      <c r="I18">
        <v>70</v>
      </c>
      <c r="J18">
        <v>80</v>
      </c>
      <c r="K18">
        <v>70</v>
      </c>
      <c r="L18">
        <v>75</v>
      </c>
      <c r="M18">
        <v>70</v>
      </c>
      <c r="N18">
        <v>75</v>
      </c>
      <c r="O18">
        <v>70</v>
      </c>
      <c r="P18">
        <v>70</v>
      </c>
      <c r="Q18">
        <v>70</v>
      </c>
      <c r="R18">
        <v>75</v>
      </c>
    </row>
    <row r="19" spans="2:21" ht="324" x14ac:dyDescent="0.55000000000000004">
      <c r="B19" s="3" t="s">
        <v>1639</v>
      </c>
      <c r="C19" s="2" t="s">
        <v>1641</v>
      </c>
      <c r="D19" s="2" t="s">
        <v>1640</v>
      </c>
      <c r="E19" s="2"/>
      <c r="F19" s="2"/>
      <c r="G19" s="2" t="s">
        <v>1785</v>
      </c>
      <c r="H19" s="2" t="s">
        <v>1876</v>
      </c>
      <c r="I19" s="2" t="s">
        <v>1919</v>
      </c>
      <c r="J19" s="2" t="s">
        <v>1927</v>
      </c>
      <c r="K19" s="2" t="s">
        <v>1964</v>
      </c>
      <c r="L19" s="2" t="s">
        <v>1999</v>
      </c>
      <c r="M19" s="2" t="s">
        <v>2052</v>
      </c>
      <c r="N19" s="2" t="s">
        <v>2086</v>
      </c>
      <c r="O19" s="2" t="s">
        <v>2112</v>
      </c>
      <c r="P19" s="2" t="s">
        <v>2155</v>
      </c>
      <c r="Q19" s="2" t="s">
        <v>2192</v>
      </c>
      <c r="R19" s="2" t="s">
        <v>2226</v>
      </c>
      <c r="S19" s="2" t="s">
        <v>2268</v>
      </c>
      <c r="U19" s="2" t="s">
        <v>2343</v>
      </c>
    </row>
    <row r="20" spans="2:21" x14ac:dyDescent="0.55000000000000004">
      <c r="B20" s="7"/>
      <c r="C20" s="2"/>
      <c r="D20" s="2"/>
      <c r="E20" s="2">
        <f>AVERAGE(G20:S20)</f>
        <v>81.538461538461533</v>
      </c>
      <c r="F20" s="2"/>
      <c r="G20" s="2">
        <v>85</v>
      </c>
      <c r="H20">
        <v>85</v>
      </c>
      <c r="I20">
        <v>80</v>
      </c>
      <c r="J20">
        <v>90</v>
      </c>
      <c r="K20">
        <v>70</v>
      </c>
      <c r="L20">
        <v>85</v>
      </c>
      <c r="M20">
        <v>75</v>
      </c>
      <c r="N20">
        <v>80</v>
      </c>
      <c r="O20">
        <v>80</v>
      </c>
      <c r="P20">
        <v>90</v>
      </c>
      <c r="Q20">
        <v>90</v>
      </c>
      <c r="R20">
        <v>80</v>
      </c>
      <c r="S20">
        <v>70</v>
      </c>
    </row>
    <row r="21" spans="2:21" ht="409.5" x14ac:dyDescent="0.55000000000000004">
      <c r="B21" s="3" t="s">
        <v>1826</v>
      </c>
      <c r="C21" s="2" t="s">
        <v>1827</v>
      </c>
      <c r="D21" s="2"/>
      <c r="E21" s="2"/>
      <c r="F21" s="2"/>
      <c r="G21" s="2" t="s">
        <v>1828</v>
      </c>
      <c r="H21" s="2" t="s">
        <v>1873</v>
      </c>
      <c r="I21" s="2" t="s">
        <v>1913</v>
      </c>
      <c r="J21" s="2" t="s">
        <v>1951</v>
      </c>
      <c r="K21" s="2" t="s">
        <v>1973</v>
      </c>
      <c r="L21" s="2" t="s">
        <v>2023</v>
      </c>
      <c r="M21" s="2" t="s">
        <v>2068</v>
      </c>
      <c r="N21" s="2" t="s">
        <v>2096</v>
      </c>
      <c r="O21" s="2" t="s">
        <v>2136</v>
      </c>
      <c r="P21" s="2" t="s">
        <v>2168</v>
      </c>
      <c r="Q21" s="2" t="s">
        <v>2209</v>
      </c>
      <c r="R21" s="2" t="s">
        <v>2317</v>
      </c>
      <c r="S21" s="2"/>
      <c r="T21" s="2" t="s">
        <v>2318</v>
      </c>
    </row>
    <row r="22" spans="2:21" x14ac:dyDescent="0.55000000000000004">
      <c r="B22" s="7"/>
      <c r="C22" s="2"/>
      <c r="D22" s="2"/>
      <c r="E22" s="2">
        <f>AVERAGE(G22:S22)</f>
        <v>77.5</v>
      </c>
      <c r="F22" s="2"/>
      <c r="G22" s="2">
        <v>90</v>
      </c>
      <c r="H22">
        <v>80</v>
      </c>
      <c r="I22">
        <v>70</v>
      </c>
      <c r="J22">
        <v>75</v>
      </c>
      <c r="K22">
        <v>80</v>
      </c>
      <c r="L22">
        <v>80</v>
      </c>
      <c r="M22">
        <v>75</v>
      </c>
      <c r="N22">
        <v>75</v>
      </c>
      <c r="O22">
        <v>75</v>
      </c>
      <c r="P22">
        <v>75</v>
      </c>
      <c r="Q22">
        <v>85</v>
      </c>
      <c r="R22">
        <v>70</v>
      </c>
    </row>
    <row r="23" spans="2:21" ht="409.5" x14ac:dyDescent="0.55000000000000004">
      <c r="B23" s="3" t="s">
        <v>1642</v>
      </c>
      <c r="C23" s="2" t="s">
        <v>1643</v>
      </c>
      <c r="D23" s="2" t="s">
        <v>1644</v>
      </c>
      <c r="E23" s="2"/>
      <c r="F23" s="2"/>
      <c r="G23" s="2" t="s">
        <v>1885</v>
      </c>
      <c r="H23" s="2" t="s">
        <v>1931</v>
      </c>
      <c r="I23" s="2" t="s">
        <v>1967</v>
      </c>
      <c r="J23" s="2" t="s">
        <v>2000</v>
      </c>
      <c r="K23" s="2" t="s">
        <v>2059</v>
      </c>
      <c r="L23" s="2" t="s">
        <v>2085</v>
      </c>
      <c r="M23" s="2" t="s">
        <v>2115</v>
      </c>
      <c r="N23" s="2" t="s">
        <v>2157</v>
      </c>
      <c r="O23" s="2" t="s">
        <v>2190</v>
      </c>
      <c r="P23" s="2" t="s">
        <v>2231</v>
      </c>
      <c r="Q23" s="2" t="s">
        <v>2269</v>
      </c>
      <c r="R23" s="2" t="s">
        <v>583</v>
      </c>
      <c r="S23" s="2" t="s">
        <v>583</v>
      </c>
      <c r="T23" s="2" t="s">
        <v>2344</v>
      </c>
    </row>
    <row r="24" spans="2:21" x14ac:dyDescent="0.55000000000000004">
      <c r="B24" s="7"/>
      <c r="C24" s="2"/>
      <c r="D24" s="2"/>
      <c r="E24" s="2">
        <f>AVERAGE(G24:S24)</f>
        <v>80.909090909090907</v>
      </c>
      <c r="F24" s="2"/>
      <c r="G24" s="2">
        <v>70</v>
      </c>
      <c r="H24">
        <v>80</v>
      </c>
      <c r="I24">
        <v>85</v>
      </c>
      <c r="J24">
        <v>75</v>
      </c>
      <c r="K24">
        <v>85</v>
      </c>
      <c r="L24">
        <v>80</v>
      </c>
      <c r="M24">
        <v>85</v>
      </c>
      <c r="N24">
        <v>80</v>
      </c>
      <c r="O24">
        <v>80</v>
      </c>
      <c r="P24">
        <v>85</v>
      </c>
      <c r="Q24">
        <v>85</v>
      </c>
    </row>
    <row r="25" spans="2:21" ht="360" x14ac:dyDescent="0.55000000000000004">
      <c r="B25" s="3" t="s">
        <v>1645</v>
      </c>
      <c r="C25" s="2" t="s">
        <v>1647</v>
      </c>
      <c r="D25" s="2" t="s">
        <v>1646</v>
      </c>
      <c r="E25" s="2"/>
      <c r="F25" s="2"/>
      <c r="G25" s="2" t="s">
        <v>1861</v>
      </c>
      <c r="H25" s="2" t="s">
        <v>1900</v>
      </c>
      <c r="I25" s="2" t="s">
        <v>1937</v>
      </c>
      <c r="J25" s="2" t="s">
        <v>1974</v>
      </c>
      <c r="K25" s="2" t="s">
        <v>2002</v>
      </c>
      <c r="L25" s="2" t="s">
        <v>2065</v>
      </c>
      <c r="M25" s="2" t="s">
        <v>2087</v>
      </c>
      <c r="N25" s="2" t="s">
        <v>2165</v>
      </c>
      <c r="O25" s="2" t="s">
        <v>2164</v>
      </c>
      <c r="P25" s="2" t="s">
        <v>2205</v>
      </c>
      <c r="Q25" s="2" t="s">
        <v>2241</v>
      </c>
      <c r="R25" s="2" t="s">
        <v>2282</v>
      </c>
      <c r="S25" s="2" t="s">
        <v>583</v>
      </c>
      <c r="T25" s="2" t="s">
        <v>2316</v>
      </c>
    </row>
    <row r="26" spans="2:21" x14ac:dyDescent="0.55000000000000004">
      <c r="B26" s="7"/>
      <c r="C26" s="2"/>
      <c r="D26" s="2"/>
      <c r="E26" s="2">
        <f>AVERAGE(G26:S26)</f>
        <v>93.75</v>
      </c>
      <c r="F26" s="2"/>
      <c r="G26" s="2">
        <v>95</v>
      </c>
      <c r="H26">
        <v>90</v>
      </c>
      <c r="I26">
        <v>90</v>
      </c>
      <c r="J26">
        <v>90</v>
      </c>
      <c r="K26">
        <v>90</v>
      </c>
      <c r="L26">
        <v>100</v>
      </c>
      <c r="M26">
        <v>90</v>
      </c>
      <c r="N26">
        <v>100</v>
      </c>
      <c r="O26">
        <v>100</v>
      </c>
      <c r="P26">
        <v>95</v>
      </c>
      <c r="Q26">
        <v>95</v>
      </c>
      <c r="R26">
        <v>90</v>
      </c>
    </row>
    <row r="27" spans="2:21" ht="409.5" x14ac:dyDescent="0.55000000000000004">
      <c r="B27" s="3" t="s">
        <v>2033</v>
      </c>
      <c r="C27" s="2" t="s">
        <v>2034</v>
      </c>
      <c r="D27" s="2"/>
      <c r="E27" s="2"/>
      <c r="F27" s="2" t="s">
        <v>2035</v>
      </c>
      <c r="G27" s="2" t="s">
        <v>2036</v>
      </c>
      <c r="H27" s="2" t="s">
        <v>2037</v>
      </c>
      <c r="K27" s="2" t="s">
        <v>2044</v>
      </c>
      <c r="N27" s="2" t="s">
        <v>2045</v>
      </c>
      <c r="R27" s="2" t="s">
        <v>2046</v>
      </c>
      <c r="T27" s="2" t="s">
        <v>2328</v>
      </c>
    </row>
    <row r="28" spans="2:21" x14ac:dyDescent="0.55000000000000004">
      <c r="B28" s="7"/>
      <c r="C28" s="2"/>
      <c r="D28" s="2"/>
      <c r="E28" s="2">
        <f>AVERAGE(G28:S28)</f>
        <v>70</v>
      </c>
      <c r="F28" s="2"/>
      <c r="G28" s="2">
        <v>70</v>
      </c>
    </row>
    <row r="29" spans="2:21" ht="409.5" x14ac:dyDescent="0.55000000000000004">
      <c r="B29" s="3" t="s">
        <v>2048</v>
      </c>
      <c r="C29" s="2" t="s">
        <v>2034</v>
      </c>
      <c r="D29" s="2"/>
      <c r="E29" s="2"/>
      <c r="F29" s="2"/>
      <c r="G29" s="2"/>
      <c r="H29" s="2" t="s">
        <v>2049</v>
      </c>
    </row>
    <row r="30" spans="2:21" x14ac:dyDescent="0.55000000000000004">
      <c r="B30" s="7"/>
      <c r="C30" s="2"/>
      <c r="D30" s="2"/>
      <c r="E30" s="2">
        <f>AVERAGE(G30:S30)</f>
        <v>70</v>
      </c>
      <c r="F30" s="2"/>
      <c r="G30" s="2"/>
      <c r="H30">
        <v>70</v>
      </c>
    </row>
    <row r="31" spans="2:21" ht="180" x14ac:dyDescent="0.55000000000000004">
      <c r="B31" s="3" t="s">
        <v>1648</v>
      </c>
      <c r="C31" s="2" t="s">
        <v>1649</v>
      </c>
      <c r="D31" s="2" t="s">
        <v>61</v>
      </c>
      <c r="E31" s="2"/>
      <c r="F31" s="2"/>
      <c r="G31" s="2" t="s">
        <v>626</v>
      </c>
    </row>
    <row r="32" spans="2:21" x14ac:dyDescent="0.55000000000000004">
      <c r="B32" s="7"/>
      <c r="C32" s="2"/>
      <c r="D32" s="2"/>
      <c r="E32" s="2" t="e">
        <f>AVERAGE(G32:S32)</f>
        <v>#DIV/0!</v>
      </c>
      <c r="F32" s="2"/>
      <c r="G32" s="2"/>
    </row>
    <row r="33" spans="2:20" ht="409.5" x14ac:dyDescent="0.55000000000000004">
      <c r="B33" s="3" t="s">
        <v>1943</v>
      </c>
      <c r="C33" s="2" t="s">
        <v>1944</v>
      </c>
      <c r="D33" s="2"/>
      <c r="E33" s="2"/>
      <c r="F33" s="2"/>
      <c r="G33" s="2" t="s">
        <v>1946</v>
      </c>
      <c r="H33" s="2" t="s">
        <v>1991</v>
      </c>
      <c r="I33" s="2" t="s">
        <v>1992</v>
      </c>
      <c r="J33" s="2" t="s">
        <v>1993</v>
      </c>
      <c r="K33" s="2" t="s">
        <v>1994</v>
      </c>
      <c r="L33" s="2" t="s">
        <v>2016</v>
      </c>
      <c r="M33" s="2" t="s">
        <v>2076</v>
      </c>
      <c r="N33" s="2" t="s">
        <v>2090</v>
      </c>
      <c r="O33" s="2" t="s">
        <v>2130</v>
      </c>
      <c r="P33" s="2" t="s">
        <v>2167</v>
      </c>
      <c r="Q33" s="2" t="s">
        <v>2196</v>
      </c>
      <c r="R33" s="2" t="s">
        <v>2238</v>
      </c>
      <c r="S33" s="2" t="s">
        <v>2284</v>
      </c>
      <c r="T33" s="2" t="s">
        <v>2285</v>
      </c>
    </row>
    <row r="34" spans="2:20" x14ac:dyDescent="0.55000000000000004">
      <c r="B34" s="7"/>
      <c r="C34" s="2"/>
      <c r="D34" s="2"/>
      <c r="E34" s="2">
        <f>AVERAGE(G34:S34)</f>
        <v>79.230769230769226</v>
      </c>
      <c r="F34" s="2"/>
      <c r="G34" s="2">
        <v>90</v>
      </c>
      <c r="H34">
        <v>85</v>
      </c>
      <c r="I34">
        <v>80</v>
      </c>
      <c r="J34">
        <v>80</v>
      </c>
      <c r="K34">
        <v>75</v>
      </c>
      <c r="L34">
        <v>80</v>
      </c>
      <c r="M34">
        <v>80</v>
      </c>
      <c r="N34">
        <v>80</v>
      </c>
      <c r="O34">
        <v>90</v>
      </c>
      <c r="P34">
        <v>75</v>
      </c>
      <c r="Q34">
        <v>75</v>
      </c>
      <c r="R34">
        <v>65</v>
      </c>
      <c r="S34">
        <v>75</v>
      </c>
    </row>
    <row r="35" spans="2:20" ht="409.5" x14ac:dyDescent="0.55000000000000004">
      <c r="B35" s="3" t="s">
        <v>1650</v>
      </c>
      <c r="C35" s="2" t="s">
        <v>1651</v>
      </c>
      <c r="D35" s="2" t="s">
        <v>1652</v>
      </c>
      <c r="E35" s="2"/>
      <c r="F35" s="2"/>
      <c r="G35" s="2" t="s">
        <v>1803</v>
      </c>
      <c r="H35" s="2" t="s">
        <v>1866</v>
      </c>
      <c r="I35" s="2" t="s">
        <v>1896</v>
      </c>
      <c r="J35" s="2" t="s">
        <v>1929</v>
      </c>
      <c r="K35" s="2" t="s">
        <v>1972</v>
      </c>
      <c r="L35" s="2" t="s">
        <v>2062</v>
      </c>
      <c r="M35" s="2" t="s">
        <v>2063</v>
      </c>
      <c r="N35" s="2" t="s">
        <v>2093</v>
      </c>
      <c r="O35" s="2" t="s">
        <v>2119</v>
      </c>
      <c r="P35" s="2" t="s">
        <v>2160</v>
      </c>
      <c r="Q35" s="2" t="s">
        <v>2198</v>
      </c>
      <c r="R35" s="2" t="s">
        <v>2236</v>
      </c>
      <c r="S35" s="2"/>
      <c r="T35" s="2" t="s">
        <v>2334</v>
      </c>
    </row>
    <row r="36" spans="2:20" x14ac:dyDescent="0.55000000000000004">
      <c r="B36" s="7"/>
      <c r="C36" s="2"/>
      <c r="D36" s="2"/>
      <c r="E36" s="2">
        <f>AVERAGE(G36:S36)</f>
        <v>88.75</v>
      </c>
      <c r="F36" s="2"/>
      <c r="G36" s="2">
        <v>85</v>
      </c>
      <c r="H36">
        <v>80</v>
      </c>
      <c r="I36">
        <v>90</v>
      </c>
      <c r="J36">
        <v>85</v>
      </c>
      <c r="K36">
        <v>95</v>
      </c>
      <c r="L36">
        <v>75</v>
      </c>
      <c r="M36">
        <v>90</v>
      </c>
      <c r="N36">
        <v>90</v>
      </c>
      <c r="O36">
        <v>85</v>
      </c>
      <c r="P36">
        <v>95</v>
      </c>
      <c r="Q36">
        <v>100</v>
      </c>
      <c r="R36">
        <v>95</v>
      </c>
    </row>
    <row r="37" spans="2:20" ht="396" x14ac:dyDescent="0.55000000000000004">
      <c r="B37" s="3" t="s">
        <v>1653</v>
      </c>
      <c r="C37" s="2" t="s">
        <v>1655</v>
      </c>
      <c r="D37" s="2" t="s">
        <v>1654</v>
      </c>
      <c r="E37" s="2"/>
      <c r="F37" s="2"/>
      <c r="G37" s="2" t="s">
        <v>1857</v>
      </c>
      <c r="H37" s="2" t="s">
        <v>1878</v>
      </c>
      <c r="I37" s="2" t="s">
        <v>1920</v>
      </c>
      <c r="J37" s="2" t="s">
        <v>1957</v>
      </c>
      <c r="K37" s="2" t="s">
        <v>1979</v>
      </c>
      <c r="L37" s="2" t="s">
        <v>2038</v>
      </c>
      <c r="M37" s="2" t="s">
        <v>2077</v>
      </c>
      <c r="N37" s="2" t="s">
        <v>2106</v>
      </c>
      <c r="O37" s="2" t="s">
        <v>2143</v>
      </c>
      <c r="P37" s="2" t="s">
        <v>2178</v>
      </c>
      <c r="Q37" s="2" t="s">
        <v>2217</v>
      </c>
      <c r="R37" s="2" t="s">
        <v>2329</v>
      </c>
      <c r="S37" s="2" t="s">
        <v>583</v>
      </c>
      <c r="T37" s="2" t="s">
        <v>2330</v>
      </c>
    </row>
    <row r="38" spans="2:20" x14ac:dyDescent="0.55000000000000004">
      <c r="B38" s="7"/>
      <c r="C38" s="2"/>
      <c r="D38" s="2"/>
      <c r="E38" s="2">
        <f>AVERAGE(G38:S38)</f>
        <v>79.166666666666671</v>
      </c>
      <c r="F38" s="2"/>
      <c r="G38" s="2">
        <v>85</v>
      </c>
      <c r="H38">
        <v>70</v>
      </c>
      <c r="I38">
        <v>85</v>
      </c>
      <c r="J38">
        <v>85</v>
      </c>
      <c r="K38">
        <v>75</v>
      </c>
      <c r="L38">
        <v>90</v>
      </c>
      <c r="M38">
        <v>75</v>
      </c>
      <c r="N38">
        <v>75</v>
      </c>
      <c r="O38">
        <v>80</v>
      </c>
      <c r="P38">
        <v>65</v>
      </c>
      <c r="Q38">
        <v>75</v>
      </c>
      <c r="R38">
        <v>90</v>
      </c>
    </row>
    <row r="39" spans="2:20" ht="409.5" x14ac:dyDescent="0.55000000000000004">
      <c r="B39" s="4" t="s">
        <v>1661</v>
      </c>
      <c r="C39" s="2" t="s">
        <v>1663</v>
      </c>
      <c r="D39" s="2" t="s">
        <v>1662</v>
      </c>
      <c r="E39" s="2"/>
      <c r="F39" s="2"/>
      <c r="G39" s="2" t="s">
        <v>1802</v>
      </c>
    </row>
    <row r="40" spans="2:20" x14ac:dyDescent="0.55000000000000004">
      <c r="B40" s="7"/>
      <c r="C40" s="2"/>
      <c r="D40" s="2"/>
      <c r="E40" s="2">
        <f>AVERAGE(G40:S40)</f>
        <v>75</v>
      </c>
      <c r="F40" s="2"/>
      <c r="G40" s="2">
        <v>75</v>
      </c>
    </row>
    <row r="41" spans="2:20" ht="360" x14ac:dyDescent="0.55000000000000004">
      <c r="B41" s="3" t="s">
        <v>1664</v>
      </c>
      <c r="C41" s="2" t="s">
        <v>1666</v>
      </c>
      <c r="D41" s="2" t="s">
        <v>1665</v>
      </c>
      <c r="E41" s="2"/>
      <c r="F41" s="2"/>
      <c r="G41" s="2" t="s">
        <v>1816</v>
      </c>
      <c r="H41" s="2" t="s">
        <v>1874</v>
      </c>
      <c r="I41" s="2" t="s">
        <v>1918</v>
      </c>
      <c r="J41" s="2" t="s">
        <v>1987</v>
      </c>
      <c r="K41" s="2" t="s">
        <v>2056</v>
      </c>
      <c r="L41" s="2" t="s">
        <v>2057</v>
      </c>
      <c r="M41" s="2" t="s">
        <v>2100</v>
      </c>
      <c r="N41" s="2" t="s">
        <v>2104</v>
      </c>
      <c r="O41" s="2" t="s">
        <v>2137</v>
      </c>
      <c r="P41" s="2" t="s">
        <v>2173</v>
      </c>
      <c r="Q41" s="2" t="s">
        <v>2219</v>
      </c>
      <c r="R41" s="2" t="s">
        <v>2251</v>
      </c>
      <c r="S41" s="2"/>
      <c r="T41" s="2" t="s">
        <v>2252</v>
      </c>
    </row>
    <row r="42" spans="2:20" x14ac:dyDescent="0.55000000000000004">
      <c r="B42" s="7"/>
      <c r="C42" s="2"/>
      <c r="D42" s="2"/>
      <c r="E42" s="2">
        <f>AVERAGE(G42:S42)</f>
        <v>73.333333333333329</v>
      </c>
      <c r="F42" s="2"/>
      <c r="G42" s="2">
        <v>75</v>
      </c>
      <c r="H42">
        <v>80</v>
      </c>
      <c r="I42">
        <v>80</v>
      </c>
      <c r="J42">
        <v>75</v>
      </c>
      <c r="K42">
        <v>70</v>
      </c>
      <c r="L42">
        <v>80</v>
      </c>
      <c r="M42">
        <v>70</v>
      </c>
      <c r="N42">
        <v>70</v>
      </c>
      <c r="O42">
        <v>80</v>
      </c>
      <c r="P42">
        <v>75</v>
      </c>
      <c r="Q42">
        <v>65</v>
      </c>
      <c r="R42">
        <v>60</v>
      </c>
    </row>
    <row r="43" spans="2:20" ht="409.5" x14ac:dyDescent="0.55000000000000004">
      <c r="B43" s="7" t="s">
        <v>1787</v>
      </c>
      <c r="C43" s="2" t="s">
        <v>1788</v>
      </c>
      <c r="D43" s="2"/>
      <c r="E43" s="2"/>
      <c r="F43" s="2"/>
      <c r="G43" s="2" t="s">
        <v>1789</v>
      </c>
      <c r="H43" s="2" t="s">
        <v>1867</v>
      </c>
      <c r="I43" s="2" t="s">
        <v>1912</v>
      </c>
      <c r="J43" s="2" t="s">
        <v>1936</v>
      </c>
      <c r="K43" s="2" t="s">
        <v>1966</v>
      </c>
      <c r="L43" s="2" t="s">
        <v>2009</v>
      </c>
      <c r="M43" s="2" t="s">
        <v>2053</v>
      </c>
      <c r="N43" s="2" t="s">
        <v>2079</v>
      </c>
      <c r="O43" s="2" t="s">
        <v>2107</v>
      </c>
      <c r="P43" s="2" t="s">
        <v>2146</v>
      </c>
      <c r="Q43" s="2" t="s">
        <v>2188</v>
      </c>
      <c r="R43" s="2" t="s">
        <v>2227</v>
      </c>
      <c r="S43" s="2"/>
      <c r="T43" s="2" t="s">
        <v>2336</v>
      </c>
    </row>
    <row r="44" spans="2:20" x14ac:dyDescent="0.55000000000000004">
      <c r="B44" s="7"/>
      <c r="C44" s="2"/>
      <c r="D44" s="2"/>
      <c r="E44" s="2">
        <f>AVERAGE(G44:S44)</f>
        <v>69.583333333333329</v>
      </c>
      <c r="F44" s="2"/>
      <c r="G44" s="2">
        <v>65</v>
      </c>
      <c r="H44">
        <v>70</v>
      </c>
      <c r="I44">
        <v>70</v>
      </c>
      <c r="J44">
        <v>65</v>
      </c>
      <c r="K44">
        <v>75</v>
      </c>
      <c r="L44">
        <v>65</v>
      </c>
      <c r="M44">
        <v>80</v>
      </c>
      <c r="N44">
        <v>65</v>
      </c>
      <c r="O44">
        <v>75</v>
      </c>
      <c r="P44">
        <v>75</v>
      </c>
      <c r="Q44">
        <v>70</v>
      </c>
      <c r="R44">
        <v>60</v>
      </c>
    </row>
    <row r="45" spans="2:20" ht="409.5" x14ac:dyDescent="0.55000000000000004">
      <c r="B45" s="4" t="s">
        <v>2337</v>
      </c>
      <c r="C45" s="2" t="s">
        <v>1823</v>
      </c>
      <c r="D45" s="2" t="s">
        <v>1667</v>
      </c>
      <c r="E45" s="2"/>
      <c r="F45" s="2"/>
      <c r="G45" s="2" t="s">
        <v>1984</v>
      </c>
      <c r="H45" s="2" t="s">
        <v>1983</v>
      </c>
      <c r="I45" s="2" t="s">
        <v>1982</v>
      </c>
      <c r="J45" s="2" t="s">
        <v>1985</v>
      </c>
      <c r="K45" s="2" t="s">
        <v>2017</v>
      </c>
      <c r="L45" s="2" t="s">
        <v>2078</v>
      </c>
      <c r="M45" s="2" t="s">
        <v>2101</v>
      </c>
      <c r="N45" s="2" t="s">
        <v>2145</v>
      </c>
      <c r="O45" s="2" t="s">
        <v>2197</v>
      </c>
      <c r="P45" s="2" t="s">
        <v>2239</v>
      </c>
      <c r="Q45" s="2" t="s">
        <v>2261</v>
      </c>
      <c r="R45" s="2" t="s">
        <v>2286</v>
      </c>
      <c r="S45" s="2"/>
      <c r="T45" s="2" t="s">
        <v>2326</v>
      </c>
    </row>
    <row r="46" spans="2:20" x14ac:dyDescent="0.55000000000000004">
      <c r="B46" s="7"/>
      <c r="C46" s="2"/>
      <c r="D46" s="2"/>
      <c r="E46" s="2">
        <f>AVERAGE(G46:S46)</f>
        <v>87.916666666666671</v>
      </c>
      <c r="F46" s="2"/>
      <c r="G46" s="2">
        <v>70</v>
      </c>
      <c r="H46">
        <v>90</v>
      </c>
      <c r="I46">
        <v>80</v>
      </c>
      <c r="J46">
        <v>90</v>
      </c>
      <c r="K46">
        <v>90</v>
      </c>
      <c r="L46">
        <v>85</v>
      </c>
      <c r="M46">
        <v>95</v>
      </c>
      <c r="N46">
        <v>95</v>
      </c>
      <c r="O46">
        <v>85</v>
      </c>
      <c r="P46">
        <v>90</v>
      </c>
      <c r="Q46">
        <v>95</v>
      </c>
      <c r="R46">
        <v>90</v>
      </c>
    </row>
    <row r="47" spans="2:20" ht="409.5" x14ac:dyDescent="0.55000000000000004">
      <c r="B47" s="4" t="s">
        <v>2193</v>
      </c>
      <c r="C47" s="2" t="s">
        <v>2189</v>
      </c>
      <c r="D47" s="2"/>
      <c r="E47" s="2"/>
      <c r="F47" s="2"/>
      <c r="G47" s="2" t="s">
        <v>2194</v>
      </c>
      <c r="H47" s="2" t="s">
        <v>2199</v>
      </c>
      <c r="I47" s="2" t="s">
        <v>2200</v>
      </c>
      <c r="J47" s="2" t="s">
        <v>2201</v>
      </c>
      <c r="K47" s="2" t="s">
        <v>2207</v>
      </c>
      <c r="L47" s="2" t="s">
        <v>2208</v>
      </c>
      <c r="M47" s="2" t="s">
        <v>2220</v>
      </c>
      <c r="N47" s="2" t="s">
        <v>2221</v>
      </c>
      <c r="O47" s="2" t="s">
        <v>2243</v>
      </c>
      <c r="P47" s="2" t="s">
        <v>2247</v>
      </c>
      <c r="Q47" s="2" t="s">
        <v>2262</v>
      </c>
      <c r="R47" s="2" t="s">
        <v>2272</v>
      </c>
      <c r="S47" s="2"/>
      <c r="T47" s="2" t="s">
        <v>2273</v>
      </c>
    </row>
    <row r="48" spans="2:20" x14ac:dyDescent="0.55000000000000004">
      <c r="B48" s="7"/>
      <c r="C48" s="2"/>
      <c r="D48" s="2"/>
      <c r="E48" s="2">
        <f>AVERAGE(G48:S48)</f>
        <v>95.416666666666671</v>
      </c>
      <c r="F48" s="2"/>
      <c r="G48" s="2">
        <v>95</v>
      </c>
      <c r="H48">
        <v>90</v>
      </c>
      <c r="I48">
        <v>95</v>
      </c>
      <c r="J48">
        <v>90</v>
      </c>
      <c r="K48">
        <v>100</v>
      </c>
      <c r="L48">
        <v>100</v>
      </c>
      <c r="M48">
        <v>85</v>
      </c>
      <c r="N48">
        <v>95</v>
      </c>
      <c r="O48">
        <v>100</v>
      </c>
      <c r="P48">
        <v>95</v>
      </c>
      <c r="Q48">
        <v>100</v>
      </c>
      <c r="R48">
        <v>100</v>
      </c>
    </row>
    <row r="49" spans="2:20" ht="409.5" x14ac:dyDescent="0.55000000000000004">
      <c r="B49" s="4" t="s">
        <v>2338</v>
      </c>
      <c r="C49" s="2" t="s">
        <v>1668</v>
      </c>
      <c r="D49" s="2" t="s">
        <v>1854</v>
      </c>
      <c r="E49" s="2"/>
      <c r="F49" s="2"/>
      <c r="G49" s="2" t="s">
        <v>1855</v>
      </c>
      <c r="H49" s="2" t="s">
        <v>1877</v>
      </c>
      <c r="I49" s="2" t="s">
        <v>1914</v>
      </c>
      <c r="J49" s="2" t="s">
        <v>1958</v>
      </c>
      <c r="K49" s="2" t="s">
        <v>1980</v>
      </c>
      <c r="L49" s="2" t="s">
        <v>2142</v>
      </c>
      <c r="M49" s="2" t="s">
        <v>2179</v>
      </c>
      <c r="N49" s="2" t="s">
        <v>2216</v>
      </c>
      <c r="O49" s="2" t="s">
        <v>2257</v>
      </c>
      <c r="P49" s="2" t="s">
        <v>583</v>
      </c>
      <c r="Q49" s="2" t="s">
        <v>583</v>
      </c>
      <c r="R49" s="2" t="s">
        <v>583</v>
      </c>
      <c r="S49" s="2" t="s">
        <v>583</v>
      </c>
      <c r="T49" s="2" t="s">
        <v>2331</v>
      </c>
    </row>
    <row r="50" spans="2:20" x14ac:dyDescent="0.55000000000000004">
      <c r="B50" s="7"/>
      <c r="C50" s="2"/>
      <c r="D50" s="2"/>
      <c r="E50" s="2">
        <f>AVERAGE(G50:S50)</f>
        <v>83.333333333333329</v>
      </c>
      <c r="F50" s="2"/>
      <c r="G50" s="2">
        <v>80</v>
      </c>
      <c r="H50">
        <v>70</v>
      </c>
      <c r="I50">
        <v>80</v>
      </c>
      <c r="J50">
        <v>85</v>
      </c>
      <c r="K50">
        <v>85</v>
      </c>
      <c r="L50">
        <v>85</v>
      </c>
      <c r="M50">
        <v>85</v>
      </c>
      <c r="N50">
        <v>90</v>
      </c>
      <c r="O50">
        <v>90</v>
      </c>
    </row>
    <row r="51" spans="2:20" ht="409.5" x14ac:dyDescent="0.55000000000000004">
      <c r="B51" s="4" t="s">
        <v>1895</v>
      </c>
      <c r="C51" s="2" t="s">
        <v>1670</v>
      </c>
      <c r="D51" s="2" t="s">
        <v>1669</v>
      </c>
      <c r="E51" s="2"/>
      <c r="F51" s="2"/>
      <c r="G51" s="2" t="s">
        <v>1894</v>
      </c>
      <c r="H51" s="2" t="s">
        <v>1926</v>
      </c>
      <c r="I51" s="2" t="s">
        <v>1953</v>
      </c>
      <c r="J51" s="2" t="s">
        <v>1978</v>
      </c>
      <c r="K51" s="2" t="s">
        <v>2024</v>
      </c>
      <c r="L51" s="2" t="s">
        <v>2069</v>
      </c>
      <c r="M51" s="2" t="s">
        <v>2097</v>
      </c>
      <c r="N51" s="2" t="s">
        <v>2132</v>
      </c>
      <c r="O51" s="2" t="s">
        <v>2171</v>
      </c>
      <c r="P51" s="2" t="s">
        <v>2213</v>
      </c>
      <c r="Q51" s="2" t="s">
        <v>2250</v>
      </c>
      <c r="R51" s="2" t="s">
        <v>2310</v>
      </c>
      <c r="S51" s="2"/>
      <c r="T51" s="2" t="s">
        <v>2311</v>
      </c>
    </row>
    <row r="52" spans="2:20" x14ac:dyDescent="0.55000000000000004">
      <c r="B52" s="7"/>
      <c r="C52" s="2"/>
      <c r="D52" s="2"/>
      <c r="E52" s="2">
        <f>AVERAGE(G52:S52)</f>
        <v>75</v>
      </c>
      <c r="F52" s="2"/>
      <c r="G52" s="2">
        <v>90</v>
      </c>
      <c r="H52">
        <v>85</v>
      </c>
      <c r="I52">
        <v>80</v>
      </c>
      <c r="J52">
        <v>70</v>
      </c>
      <c r="K52">
        <v>75</v>
      </c>
      <c r="L52">
        <v>70</v>
      </c>
      <c r="M52">
        <v>70</v>
      </c>
      <c r="N52">
        <v>75</v>
      </c>
      <c r="O52">
        <v>80</v>
      </c>
      <c r="P52">
        <v>70</v>
      </c>
      <c r="Q52">
        <v>70</v>
      </c>
      <c r="R52">
        <v>65</v>
      </c>
    </row>
    <row r="53" spans="2:20" ht="409.5" x14ac:dyDescent="0.55000000000000004">
      <c r="B53" s="4" t="s">
        <v>1777</v>
      </c>
      <c r="C53" s="2" t="s">
        <v>1672</v>
      </c>
      <c r="D53" s="2" t="s">
        <v>1671</v>
      </c>
      <c r="E53" s="2"/>
      <c r="F53" s="2"/>
      <c r="G53" s="2" t="s">
        <v>1815</v>
      </c>
      <c r="H53" s="2" t="s">
        <v>1872</v>
      </c>
      <c r="I53" s="2" t="s">
        <v>1897</v>
      </c>
      <c r="J53" s="2" t="s">
        <v>1939</v>
      </c>
      <c r="K53" s="2" t="s">
        <v>1975</v>
      </c>
      <c r="L53" s="2" t="s">
        <v>2005</v>
      </c>
      <c r="M53" s="2" t="s">
        <v>2066</v>
      </c>
      <c r="N53" s="2" t="s">
        <v>2089</v>
      </c>
      <c r="O53" s="2" t="s">
        <v>2121</v>
      </c>
      <c r="P53" s="2" t="s">
        <v>2163</v>
      </c>
      <c r="Q53" s="2" t="s">
        <v>2204</v>
      </c>
      <c r="R53" s="2" t="s">
        <v>2242</v>
      </c>
      <c r="S53" s="2" t="s">
        <v>2283</v>
      </c>
      <c r="T53" s="2" t="s">
        <v>2320</v>
      </c>
    </row>
    <row r="54" spans="2:20" x14ac:dyDescent="0.55000000000000004">
      <c r="B54" s="7"/>
      <c r="C54" s="2"/>
      <c r="D54" s="2"/>
      <c r="E54" s="2">
        <f>AVERAGE(G54:S54)</f>
        <v>93.07692307692308</v>
      </c>
      <c r="F54" s="2"/>
      <c r="G54" s="2">
        <v>90</v>
      </c>
      <c r="H54">
        <v>90</v>
      </c>
      <c r="I54">
        <v>95</v>
      </c>
      <c r="J54">
        <v>90</v>
      </c>
      <c r="K54">
        <v>95</v>
      </c>
      <c r="L54">
        <v>90</v>
      </c>
      <c r="M54">
        <v>95</v>
      </c>
      <c r="N54">
        <v>85</v>
      </c>
      <c r="O54">
        <v>100</v>
      </c>
      <c r="P54">
        <v>100</v>
      </c>
      <c r="Q54">
        <v>95</v>
      </c>
      <c r="R54">
        <v>95</v>
      </c>
      <c r="S54">
        <v>90</v>
      </c>
    </row>
    <row r="55" spans="2:20" ht="396" x14ac:dyDescent="0.55000000000000004">
      <c r="B55" s="4" t="s">
        <v>1893</v>
      </c>
      <c r="C55" s="2" t="s">
        <v>1882</v>
      </c>
      <c r="D55" s="2"/>
      <c r="E55" s="2"/>
      <c r="F55" s="2"/>
      <c r="G55" s="2" t="s">
        <v>1892</v>
      </c>
      <c r="H55" s="2" t="s">
        <v>1915</v>
      </c>
      <c r="I55" s="2" t="s">
        <v>1922</v>
      </c>
      <c r="J55" s="2" t="s">
        <v>1961</v>
      </c>
      <c r="K55" s="2" t="s">
        <v>1996</v>
      </c>
      <c r="L55" s="2" t="s">
        <v>2047</v>
      </c>
      <c r="M55" s="2" t="s">
        <v>2080</v>
      </c>
      <c r="N55" s="2" t="s">
        <v>2109</v>
      </c>
      <c r="O55" s="2" t="s">
        <v>2151</v>
      </c>
      <c r="P55" s="2" t="s">
        <v>2186</v>
      </c>
      <c r="Q55" s="2" t="s">
        <v>2224</v>
      </c>
      <c r="R55" s="2" t="s">
        <v>2280</v>
      </c>
      <c r="S55" s="2"/>
      <c r="T55" s="2" t="s">
        <v>2298</v>
      </c>
    </row>
    <row r="56" spans="2:20" x14ac:dyDescent="0.55000000000000004">
      <c r="B56" s="7"/>
      <c r="C56" s="2"/>
      <c r="D56" s="2"/>
      <c r="E56" s="2">
        <f>AVERAGE(F56:S56)</f>
        <v>69.166666666666671</v>
      </c>
      <c r="F56" s="2"/>
      <c r="G56" s="2">
        <v>70</v>
      </c>
      <c r="H56">
        <v>75</v>
      </c>
      <c r="I56">
        <v>70</v>
      </c>
      <c r="J56">
        <v>70</v>
      </c>
      <c r="K56">
        <v>65</v>
      </c>
      <c r="L56">
        <v>70</v>
      </c>
      <c r="M56">
        <v>70</v>
      </c>
      <c r="N56">
        <v>80</v>
      </c>
      <c r="O56">
        <v>75</v>
      </c>
      <c r="P56">
        <v>60</v>
      </c>
      <c r="Q56">
        <v>60</v>
      </c>
      <c r="R56">
        <v>65</v>
      </c>
    </row>
    <row r="57" spans="2:20" ht="409.5" x14ac:dyDescent="0.55000000000000004">
      <c r="B57" s="4" t="s">
        <v>1817</v>
      </c>
      <c r="C57" s="2" t="s">
        <v>1818</v>
      </c>
      <c r="D57" s="2"/>
      <c r="E57" s="2"/>
      <c r="F57" s="2"/>
      <c r="G57" s="2" t="s">
        <v>1819</v>
      </c>
      <c r="H57" s="2" t="s">
        <v>1907</v>
      </c>
      <c r="I57" s="2" t="s">
        <v>1916</v>
      </c>
      <c r="J57" s="2" t="s">
        <v>1955</v>
      </c>
      <c r="K57" s="2" t="s">
        <v>1976</v>
      </c>
      <c r="L57" s="2" t="s">
        <v>2006</v>
      </c>
      <c r="M57" s="2" t="s">
        <v>2067</v>
      </c>
      <c r="N57" s="2" t="s">
        <v>2088</v>
      </c>
      <c r="O57" s="2" t="s">
        <v>2120</v>
      </c>
      <c r="P57" s="2" t="s">
        <v>2161</v>
      </c>
      <c r="Q57" s="2" t="s">
        <v>2202</v>
      </c>
      <c r="R57" s="2" t="s">
        <v>2240</v>
      </c>
      <c r="S57" s="2"/>
      <c r="T57" s="2" t="s">
        <v>2321</v>
      </c>
    </row>
    <row r="58" spans="2:20" x14ac:dyDescent="0.55000000000000004">
      <c r="B58" s="7"/>
      <c r="C58" s="2"/>
      <c r="D58" s="2"/>
      <c r="E58" s="2">
        <f>AVERAGE(F58:S58)</f>
        <v>65.416666666666671</v>
      </c>
      <c r="F58" s="2"/>
      <c r="G58" s="2">
        <v>55</v>
      </c>
      <c r="H58">
        <v>40</v>
      </c>
      <c r="I58">
        <v>70</v>
      </c>
      <c r="J58">
        <v>70</v>
      </c>
      <c r="K58">
        <v>70</v>
      </c>
      <c r="L58">
        <v>80</v>
      </c>
      <c r="M58">
        <v>70</v>
      </c>
      <c r="N58">
        <v>70</v>
      </c>
      <c r="O58">
        <v>65</v>
      </c>
      <c r="P58">
        <v>65</v>
      </c>
      <c r="Q58">
        <v>65</v>
      </c>
      <c r="R58">
        <v>65</v>
      </c>
    </row>
    <row r="59" spans="2:20" ht="409.5" x14ac:dyDescent="0.55000000000000004">
      <c r="B59" s="4" t="s">
        <v>1778</v>
      </c>
      <c r="C59" s="2" t="s">
        <v>1674</v>
      </c>
      <c r="D59" s="2" t="s">
        <v>1673</v>
      </c>
      <c r="E59" s="2"/>
      <c r="F59" s="2" t="s">
        <v>1715</v>
      </c>
      <c r="G59" s="2" t="s">
        <v>1801</v>
      </c>
      <c r="H59" s="2" t="s">
        <v>1869</v>
      </c>
      <c r="I59" s="2" t="s">
        <v>1881</v>
      </c>
      <c r="J59" s="2" t="s">
        <v>1925</v>
      </c>
      <c r="K59" s="2" t="s">
        <v>1963</v>
      </c>
      <c r="L59" s="2" t="s">
        <v>1997</v>
      </c>
      <c r="M59" s="2" t="s">
        <v>2051</v>
      </c>
      <c r="N59" s="2" t="s">
        <v>2081</v>
      </c>
      <c r="O59" s="2" t="s">
        <v>2111</v>
      </c>
      <c r="P59" s="2" t="s">
        <v>2154</v>
      </c>
      <c r="Q59" s="2" t="s">
        <v>2222</v>
      </c>
      <c r="R59" s="2" t="s">
        <v>2223</v>
      </c>
      <c r="S59" s="2"/>
      <c r="T59" s="2" t="s">
        <v>2245</v>
      </c>
    </row>
    <row r="60" spans="2:20" x14ac:dyDescent="0.55000000000000004">
      <c r="B60" s="7"/>
      <c r="C60" s="2"/>
      <c r="D60" s="2"/>
      <c r="E60" s="2">
        <f>AVERAGE(F60:S60)</f>
        <v>83.84615384615384</v>
      </c>
      <c r="F60" s="2">
        <v>90</v>
      </c>
      <c r="G60" s="2">
        <v>90</v>
      </c>
      <c r="H60">
        <v>85</v>
      </c>
      <c r="I60">
        <v>85</v>
      </c>
      <c r="J60">
        <v>70</v>
      </c>
      <c r="K60">
        <v>85</v>
      </c>
      <c r="L60">
        <v>80</v>
      </c>
      <c r="M60">
        <v>75</v>
      </c>
      <c r="N60">
        <v>70</v>
      </c>
      <c r="O60">
        <v>95</v>
      </c>
      <c r="P60">
        <v>90</v>
      </c>
      <c r="Q60">
        <v>80</v>
      </c>
      <c r="R60">
        <v>95</v>
      </c>
    </row>
    <row r="61" spans="2:20" ht="396" x14ac:dyDescent="0.55000000000000004">
      <c r="B61" s="4" t="s">
        <v>1779</v>
      </c>
      <c r="C61" s="2" t="s">
        <v>1676</v>
      </c>
      <c r="D61" s="2" t="s">
        <v>1675</v>
      </c>
      <c r="E61" s="2"/>
      <c r="F61" s="2"/>
      <c r="G61" s="2"/>
      <c r="H61" s="2" t="s">
        <v>2129</v>
      </c>
      <c r="I61" s="2" t="s">
        <v>2128</v>
      </c>
      <c r="J61" s="2" t="s">
        <v>2127</v>
      </c>
      <c r="K61" s="2" t="s">
        <v>2126</v>
      </c>
      <c r="L61" s="2" t="s">
        <v>2125</v>
      </c>
      <c r="M61" s="2" t="s">
        <v>2124</v>
      </c>
      <c r="N61" s="2" t="s">
        <v>2123</v>
      </c>
      <c r="O61" s="2" t="s">
        <v>2122</v>
      </c>
      <c r="P61" s="2" t="s">
        <v>2162</v>
      </c>
      <c r="Q61" s="2" t="s">
        <v>2203</v>
      </c>
      <c r="R61" s="2"/>
      <c r="S61" s="2"/>
      <c r="T61" s="2" t="s">
        <v>2323</v>
      </c>
    </row>
    <row r="62" spans="2:20" x14ac:dyDescent="0.55000000000000004">
      <c r="B62" s="7"/>
      <c r="C62" s="2"/>
      <c r="D62" s="2"/>
      <c r="E62" s="2">
        <f>AVERAGE(G62:S62)</f>
        <v>85</v>
      </c>
      <c r="F62" s="2"/>
      <c r="G62" s="2"/>
      <c r="H62" s="2">
        <v>80</v>
      </c>
      <c r="I62">
        <v>90</v>
      </c>
      <c r="J62">
        <v>90</v>
      </c>
      <c r="K62">
        <v>90</v>
      </c>
      <c r="L62">
        <v>80</v>
      </c>
      <c r="M62">
        <v>80</v>
      </c>
      <c r="N62">
        <v>85</v>
      </c>
      <c r="O62">
        <v>80</v>
      </c>
      <c r="P62">
        <v>85</v>
      </c>
      <c r="Q62">
        <v>90</v>
      </c>
    </row>
    <row r="63" spans="2:20" ht="378" x14ac:dyDescent="0.55000000000000004">
      <c r="B63" s="4" t="s">
        <v>2339</v>
      </c>
      <c r="C63" s="2" t="s">
        <v>1947</v>
      </c>
      <c r="D63" s="2"/>
      <c r="E63" s="2"/>
      <c r="F63" s="2"/>
      <c r="G63" s="2" t="s">
        <v>1948</v>
      </c>
    </row>
    <row r="64" spans="2:20" x14ac:dyDescent="0.55000000000000004">
      <c r="B64" s="7"/>
      <c r="C64" s="2"/>
      <c r="D64" s="2"/>
      <c r="E64" s="2">
        <f>AVERAGE(G64:S64)</f>
        <v>40</v>
      </c>
      <c r="F64" s="2"/>
      <c r="G64" s="2">
        <v>40</v>
      </c>
    </row>
    <row r="65" spans="2:28" ht="378" x14ac:dyDescent="0.55000000000000004">
      <c r="B65" s="4" t="s">
        <v>1786</v>
      </c>
      <c r="C65" s="2" t="s">
        <v>1678</v>
      </c>
      <c r="D65" s="2" t="s">
        <v>1677</v>
      </c>
      <c r="E65" s="2"/>
      <c r="F65" s="2"/>
      <c r="G65" s="2" t="s">
        <v>1784</v>
      </c>
      <c r="H65" s="2" t="s">
        <v>1906</v>
      </c>
      <c r="I65" s="2" t="s">
        <v>1921</v>
      </c>
      <c r="J65" s="2" t="s">
        <v>1965</v>
      </c>
      <c r="K65" s="2" t="s">
        <v>1988</v>
      </c>
      <c r="L65" s="2" t="s">
        <v>2010</v>
      </c>
      <c r="M65" s="2" t="s">
        <v>2054</v>
      </c>
      <c r="N65" s="2" t="s">
        <v>2084</v>
      </c>
      <c r="O65" s="2" t="s">
        <v>2114</v>
      </c>
      <c r="P65" s="2" t="s">
        <v>2156</v>
      </c>
      <c r="Q65" s="2" t="s">
        <v>2187</v>
      </c>
      <c r="R65" s="2" t="s">
        <v>2228</v>
      </c>
      <c r="S65" s="2" t="s">
        <v>2265</v>
      </c>
      <c r="T65" s="2" t="s">
        <v>2333</v>
      </c>
    </row>
    <row r="66" spans="2:28" x14ac:dyDescent="0.55000000000000004">
      <c r="B66" s="7"/>
      <c r="C66" s="2"/>
      <c r="D66" s="2"/>
      <c r="E66" s="2">
        <f>AVERAGE(G66:S66)</f>
        <v>69.615384615384613</v>
      </c>
      <c r="F66" s="2"/>
      <c r="G66" s="2">
        <v>55</v>
      </c>
      <c r="H66">
        <v>70</v>
      </c>
      <c r="I66">
        <v>75</v>
      </c>
      <c r="J66">
        <v>75</v>
      </c>
      <c r="K66">
        <v>70</v>
      </c>
      <c r="L66">
        <v>60</v>
      </c>
      <c r="M66">
        <v>65</v>
      </c>
      <c r="N66">
        <v>75</v>
      </c>
      <c r="O66">
        <v>70</v>
      </c>
      <c r="P66">
        <v>65</v>
      </c>
      <c r="Q66">
        <v>70</v>
      </c>
      <c r="R66">
        <v>80</v>
      </c>
      <c r="S66">
        <v>75</v>
      </c>
    </row>
    <row r="67" spans="2:28" ht="378" x14ac:dyDescent="0.55000000000000004">
      <c r="B67" s="4" t="s">
        <v>563</v>
      </c>
      <c r="C67" s="2" t="s">
        <v>416</v>
      </c>
      <c r="D67" s="2"/>
      <c r="E67" s="2"/>
      <c r="F67" s="2"/>
      <c r="G67" s="2" t="s">
        <v>1822</v>
      </c>
      <c r="H67" s="2" t="s">
        <v>1865</v>
      </c>
      <c r="I67" s="2" t="s">
        <v>1898</v>
      </c>
      <c r="J67" s="2" t="s">
        <v>1942</v>
      </c>
      <c r="K67" s="2" t="s">
        <v>1990</v>
      </c>
      <c r="L67" s="2" t="s">
        <v>2004</v>
      </c>
      <c r="M67" s="2" t="s">
        <v>2064</v>
      </c>
      <c r="N67" s="2" t="s">
        <v>2091</v>
      </c>
      <c r="O67" s="2" t="s">
        <v>2131</v>
      </c>
      <c r="P67" s="2" t="s">
        <v>2166</v>
      </c>
      <c r="Q67" s="2" t="s">
        <v>2206</v>
      </c>
      <c r="R67" s="2" t="s">
        <v>2246</v>
      </c>
      <c r="S67" s="2" t="s">
        <v>1941</v>
      </c>
      <c r="T67" s="2" t="s">
        <v>2340</v>
      </c>
    </row>
    <row r="68" spans="2:28" x14ac:dyDescent="0.55000000000000004">
      <c r="B68" s="7"/>
      <c r="C68" s="2"/>
      <c r="D68" s="2"/>
      <c r="E68" s="2">
        <f>AVERAGE(G68:S68)</f>
        <v>85.416666666666671</v>
      </c>
      <c r="F68" s="2"/>
      <c r="G68" s="2">
        <v>85</v>
      </c>
      <c r="H68">
        <v>85</v>
      </c>
      <c r="I68">
        <v>80</v>
      </c>
      <c r="J68">
        <v>85</v>
      </c>
      <c r="K68">
        <v>80</v>
      </c>
      <c r="L68">
        <v>85</v>
      </c>
      <c r="M68">
        <v>90</v>
      </c>
      <c r="N68">
        <v>85</v>
      </c>
      <c r="O68">
        <v>80</v>
      </c>
      <c r="P68">
        <v>90</v>
      </c>
      <c r="Q68">
        <v>90</v>
      </c>
      <c r="R68">
        <v>90</v>
      </c>
    </row>
    <row r="69" spans="2:28" ht="198" x14ac:dyDescent="0.55000000000000004">
      <c r="B69" s="7" t="s">
        <v>1792</v>
      </c>
      <c r="C69" s="2" t="s">
        <v>1793</v>
      </c>
      <c r="D69" s="2"/>
      <c r="E69" s="2"/>
      <c r="F69" s="2"/>
      <c r="G69" s="2" t="s">
        <v>1794</v>
      </c>
    </row>
    <row r="70" spans="2:28" x14ac:dyDescent="0.55000000000000004">
      <c r="B70" s="7"/>
      <c r="C70" s="2"/>
      <c r="D70" s="2"/>
      <c r="E70" s="2">
        <f>AVERAGE(G70:S70)</f>
        <v>40</v>
      </c>
      <c r="F70" s="2"/>
      <c r="G70" s="2">
        <v>40</v>
      </c>
    </row>
    <row r="71" spans="2:28" ht="324" x14ac:dyDescent="0.55000000000000004">
      <c r="B71" s="3" t="s">
        <v>1770</v>
      </c>
      <c r="C71" s="2" t="s">
        <v>1771</v>
      </c>
      <c r="D71" s="2"/>
      <c r="E71" s="2"/>
      <c r="F71" s="2"/>
      <c r="G71" s="2" t="s">
        <v>1772</v>
      </c>
      <c r="H71" s="2" t="s">
        <v>626</v>
      </c>
      <c r="I71" s="2" t="s">
        <v>1773</v>
      </c>
      <c r="J71" s="2" t="s">
        <v>1781</v>
      </c>
      <c r="K71" s="2" t="s">
        <v>626</v>
      </c>
      <c r="L71" s="2" t="s">
        <v>1798</v>
      </c>
      <c r="M71" s="2" t="s">
        <v>626</v>
      </c>
      <c r="N71" s="2" t="s">
        <v>1797</v>
      </c>
      <c r="O71" s="2" t="s">
        <v>626</v>
      </c>
      <c r="P71" s="2" t="s">
        <v>626</v>
      </c>
      <c r="Q71" s="2" t="s">
        <v>1796</v>
      </c>
      <c r="R71" s="2" t="s">
        <v>626</v>
      </c>
      <c r="S71" s="2" t="s">
        <v>1795</v>
      </c>
      <c r="T71" s="2" t="s">
        <v>626</v>
      </c>
      <c r="U71" s="2" t="s">
        <v>1812</v>
      </c>
      <c r="V71" s="2" t="s">
        <v>1813</v>
      </c>
      <c r="W71" s="2" t="s">
        <v>1814</v>
      </c>
      <c r="X71" s="2" t="s">
        <v>1829</v>
      </c>
      <c r="Y71" s="2" t="s">
        <v>1830</v>
      </c>
      <c r="Z71" s="2" t="s">
        <v>1831</v>
      </c>
      <c r="AA71" s="2" t="s">
        <v>1832</v>
      </c>
      <c r="AB71" s="2"/>
    </row>
    <row r="72" spans="2:28" x14ac:dyDescent="0.55000000000000004">
      <c r="B72" s="7"/>
      <c r="C72" s="2"/>
      <c r="D72" s="2"/>
      <c r="E72" s="2" t="e">
        <f>AVERAGE(G72:S72)</f>
        <v>#DIV/0!</v>
      </c>
      <c r="F72" s="2"/>
      <c r="G72" s="2"/>
      <c r="H72" s="2"/>
      <c r="I72" s="2"/>
      <c r="J72" s="2"/>
      <c r="K72" s="2"/>
      <c r="L72" s="2"/>
      <c r="M72" s="2"/>
      <c r="N72" s="2"/>
      <c r="O72" s="2"/>
      <c r="P72" s="2"/>
      <c r="Q72" s="2"/>
      <c r="R72" s="2"/>
      <c r="S72" s="2"/>
    </row>
    <row r="73" spans="2:28" ht="306" x14ac:dyDescent="0.55000000000000004">
      <c r="B73" s="4" t="s">
        <v>1768</v>
      </c>
      <c r="C73" s="2" t="s">
        <v>1769</v>
      </c>
      <c r="D73" s="2"/>
      <c r="E73" s="2"/>
      <c r="F73" s="2"/>
      <c r="G73" s="2" t="s">
        <v>1910</v>
      </c>
      <c r="H73" s="2" t="s">
        <v>1833</v>
      </c>
      <c r="I73" s="2" t="s">
        <v>1834</v>
      </c>
      <c r="J73" s="2" t="s">
        <v>1835</v>
      </c>
      <c r="K73" s="2" t="s">
        <v>1836</v>
      </c>
      <c r="L73" s="2" t="s">
        <v>1837</v>
      </c>
      <c r="M73" s="2" t="s">
        <v>626</v>
      </c>
      <c r="N73" s="2" t="s">
        <v>1838</v>
      </c>
      <c r="O73" s="2" t="s">
        <v>1839</v>
      </c>
      <c r="P73" s="2" t="s">
        <v>1840</v>
      </c>
      <c r="Q73" s="2" t="s">
        <v>1841</v>
      </c>
      <c r="R73" s="2" t="s">
        <v>1870</v>
      </c>
      <c r="S73" s="2" t="s">
        <v>1871</v>
      </c>
      <c r="T73" s="2" t="s">
        <v>1875</v>
      </c>
      <c r="U73" s="2" t="s">
        <v>1880</v>
      </c>
      <c r="V73" s="2" t="s">
        <v>1886</v>
      </c>
      <c r="W73" s="2" t="s">
        <v>1887</v>
      </c>
      <c r="X73" s="2" t="s">
        <v>1905</v>
      </c>
      <c r="Y73" s="2" t="s">
        <v>1908</v>
      </c>
      <c r="Z73" s="2" t="s">
        <v>1909</v>
      </c>
      <c r="AA73" s="2" t="s">
        <v>1911</v>
      </c>
    </row>
    <row r="74" spans="2:28" x14ac:dyDescent="0.55000000000000004">
      <c r="B74" s="7"/>
      <c r="C74" s="2"/>
      <c r="D74" s="2"/>
      <c r="E74" s="2" t="e">
        <f>AVERAGE(G74:S74)</f>
        <v>#DIV/0!</v>
      </c>
      <c r="F74" s="2"/>
      <c r="G74" s="2"/>
    </row>
    <row r="75" spans="2:28" ht="409.5" x14ac:dyDescent="0.55000000000000004">
      <c r="B75" s="4" t="s">
        <v>1679</v>
      </c>
      <c r="C75" s="2" t="s">
        <v>1681</v>
      </c>
      <c r="D75" s="2" t="s">
        <v>1680</v>
      </c>
      <c r="E75" s="2"/>
      <c r="F75" s="2"/>
      <c r="G75" s="2" t="s">
        <v>1940</v>
      </c>
      <c r="H75" s="2" t="s">
        <v>2019</v>
      </c>
      <c r="I75" s="2" t="s">
        <v>2020</v>
      </c>
      <c r="J75" s="2" t="s">
        <v>2022</v>
      </c>
      <c r="K75" s="2" t="s">
        <v>2021</v>
      </c>
      <c r="L75" s="2" t="s">
        <v>2039</v>
      </c>
      <c r="M75" s="2" t="s">
        <v>2073</v>
      </c>
      <c r="N75" s="2" t="s">
        <v>2092</v>
      </c>
      <c r="O75" s="2" t="s">
        <v>2138</v>
      </c>
      <c r="P75" s="2" t="s">
        <v>2174</v>
      </c>
      <c r="Q75" s="2" t="s">
        <v>2215</v>
      </c>
      <c r="R75" s="2" t="s">
        <v>2256</v>
      </c>
      <c r="S75" s="2" t="s">
        <v>2281</v>
      </c>
      <c r="T75" s="2" t="s">
        <v>2342</v>
      </c>
    </row>
    <row r="76" spans="2:28" x14ac:dyDescent="0.55000000000000004">
      <c r="B76" s="7"/>
      <c r="C76" s="2"/>
      <c r="D76" s="2"/>
      <c r="E76" s="2">
        <f>AVERAGE(G76:S76)</f>
        <v>83.07692307692308</v>
      </c>
      <c r="F76" s="2"/>
      <c r="G76" s="2">
        <v>70</v>
      </c>
      <c r="H76">
        <v>80</v>
      </c>
      <c r="I76">
        <v>85</v>
      </c>
      <c r="J76">
        <v>90</v>
      </c>
      <c r="K76">
        <v>85</v>
      </c>
      <c r="L76">
        <v>80</v>
      </c>
      <c r="M76">
        <v>85</v>
      </c>
      <c r="N76">
        <v>80</v>
      </c>
      <c r="O76">
        <v>80</v>
      </c>
      <c r="P76">
        <v>90</v>
      </c>
      <c r="Q76">
        <v>90</v>
      </c>
      <c r="R76">
        <v>80</v>
      </c>
      <c r="S76">
        <v>85</v>
      </c>
    </row>
    <row r="77" spans="2:28" ht="324" x14ac:dyDescent="0.55000000000000004">
      <c r="B77" s="4" t="s">
        <v>2274</v>
      </c>
      <c r="C77" s="2" t="s">
        <v>2275</v>
      </c>
      <c r="D77" s="2"/>
      <c r="E77" s="2"/>
      <c r="F77" s="2"/>
      <c r="G77" s="2" t="s">
        <v>2276</v>
      </c>
      <c r="H77" s="2" t="s">
        <v>2277</v>
      </c>
      <c r="I77" s="2" t="s">
        <v>2278</v>
      </c>
      <c r="J77" s="2" t="s">
        <v>2279</v>
      </c>
      <c r="K77" s="2" t="s">
        <v>2301</v>
      </c>
      <c r="L77" s="2" t="s">
        <v>2302</v>
      </c>
      <c r="M77" s="2" t="s">
        <v>2303</v>
      </c>
      <c r="N77" s="2" t="s">
        <v>2304</v>
      </c>
      <c r="O77" s="2" t="s">
        <v>2305</v>
      </c>
      <c r="P77" s="2" t="s">
        <v>2306</v>
      </c>
      <c r="Q77" s="2" t="s">
        <v>2307</v>
      </c>
      <c r="R77" s="2" t="s">
        <v>2308</v>
      </c>
      <c r="T77" s="2" t="s">
        <v>2309</v>
      </c>
    </row>
    <row r="78" spans="2:28" x14ac:dyDescent="0.55000000000000004">
      <c r="B78" s="7"/>
      <c r="C78" s="2"/>
      <c r="D78" s="2"/>
      <c r="E78" s="2">
        <f>AVERAGE(G78:S78)</f>
        <v>69.375</v>
      </c>
      <c r="F78" s="2"/>
      <c r="G78" s="2">
        <v>55</v>
      </c>
      <c r="H78">
        <v>65</v>
      </c>
      <c r="I78">
        <v>70</v>
      </c>
      <c r="J78">
        <v>70</v>
      </c>
      <c r="K78">
        <v>75</v>
      </c>
      <c r="L78">
        <v>75</v>
      </c>
      <c r="N78">
        <v>70</v>
      </c>
      <c r="R78">
        <v>75</v>
      </c>
    </row>
    <row r="79" spans="2:28" ht="396" x14ac:dyDescent="0.55000000000000004">
      <c r="B79" s="4" t="s">
        <v>2341</v>
      </c>
      <c r="C79" s="2" t="s">
        <v>2287</v>
      </c>
      <c r="D79" s="2"/>
      <c r="E79" s="2"/>
      <c r="F79" s="2"/>
      <c r="G79" s="2" t="s">
        <v>2297</v>
      </c>
      <c r="H79" s="2" t="s">
        <v>2299</v>
      </c>
      <c r="I79" s="2" t="s">
        <v>2300</v>
      </c>
      <c r="J79" s="2" t="s">
        <v>2288</v>
      </c>
      <c r="K79" s="2" t="s">
        <v>2289</v>
      </c>
      <c r="L79" s="2" t="s">
        <v>2290</v>
      </c>
      <c r="M79" s="2" t="s">
        <v>2291</v>
      </c>
      <c r="N79" s="2" t="s">
        <v>2292</v>
      </c>
      <c r="O79" s="2" t="s">
        <v>2293</v>
      </c>
      <c r="P79" s="2" t="s">
        <v>2294</v>
      </c>
      <c r="Q79" s="2" t="s">
        <v>2295</v>
      </c>
      <c r="R79" s="2" t="s">
        <v>2296</v>
      </c>
      <c r="T79" s="2" t="s">
        <v>2322</v>
      </c>
    </row>
    <row r="80" spans="2:28" x14ac:dyDescent="0.55000000000000004">
      <c r="B80" s="7"/>
      <c r="C80" s="2"/>
      <c r="D80" s="2"/>
      <c r="E80" s="2"/>
      <c r="F80" s="2"/>
      <c r="G80" s="2">
        <v>70</v>
      </c>
      <c r="H80">
        <v>70</v>
      </c>
    </row>
    <row r="81" spans="2:20" ht="409.5" x14ac:dyDescent="0.55000000000000004">
      <c r="B81" s="4" t="s">
        <v>2027</v>
      </c>
      <c r="C81" s="2" t="s">
        <v>2026</v>
      </c>
      <c r="D81" s="2"/>
      <c r="E81" s="2"/>
      <c r="F81" s="2"/>
      <c r="G81" s="2" t="s">
        <v>2028</v>
      </c>
      <c r="H81" s="2" t="s">
        <v>2029</v>
      </c>
      <c r="I81" s="2" t="s">
        <v>2030</v>
      </c>
      <c r="J81" s="2" t="s">
        <v>2041</v>
      </c>
      <c r="K81" s="2" t="s">
        <v>2042</v>
      </c>
      <c r="L81" s="2" t="s">
        <v>2043</v>
      </c>
      <c r="M81" s="2" t="s">
        <v>2072</v>
      </c>
      <c r="N81" s="2" t="s">
        <v>2099</v>
      </c>
      <c r="O81" s="2" t="s">
        <v>2134</v>
      </c>
      <c r="P81" s="2" t="s">
        <v>2169</v>
      </c>
      <c r="Q81" s="2" t="s">
        <v>2211</v>
      </c>
      <c r="R81" s="2" t="s">
        <v>2249</v>
      </c>
      <c r="S81" s="2" t="s">
        <v>2314</v>
      </c>
      <c r="T81" s="2" t="s">
        <v>2315</v>
      </c>
    </row>
    <row r="82" spans="2:20" x14ac:dyDescent="0.55000000000000004">
      <c r="B82" s="7"/>
      <c r="C82" s="2"/>
      <c r="D82" s="2"/>
      <c r="E82" s="2">
        <f>AVERAGE(G82:S82)</f>
        <v>90</v>
      </c>
      <c r="F82" s="2"/>
      <c r="G82" s="2">
        <v>90</v>
      </c>
      <c r="H82" s="2">
        <v>90</v>
      </c>
      <c r="I82" s="2">
        <v>90</v>
      </c>
      <c r="J82" s="2">
        <v>90</v>
      </c>
      <c r="K82" s="2">
        <v>90</v>
      </c>
      <c r="L82" s="2">
        <v>85</v>
      </c>
      <c r="M82" s="2">
        <v>80</v>
      </c>
      <c r="N82" s="2">
        <v>90</v>
      </c>
      <c r="O82" s="2">
        <v>90</v>
      </c>
      <c r="P82" s="2">
        <v>90</v>
      </c>
      <c r="Q82" s="2">
        <v>95</v>
      </c>
      <c r="R82" s="2">
        <v>90</v>
      </c>
      <c r="S82" s="2">
        <v>100</v>
      </c>
    </row>
    <row r="83" spans="2:20" ht="409.5" x14ac:dyDescent="0.55000000000000004">
      <c r="B83" s="4" t="s">
        <v>2018</v>
      </c>
      <c r="C83" s="2" t="s">
        <v>1683</v>
      </c>
      <c r="D83" s="2" t="s">
        <v>1682</v>
      </c>
      <c r="E83" s="2"/>
      <c r="F83" s="2"/>
      <c r="G83" s="2" t="s">
        <v>1899</v>
      </c>
      <c r="H83" s="2" t="s">
        <v>626</v>
      </c>
      <c r="I83" s="2" t="s">
        <v>626</v>
      </c>
      <c r="J83" s="2" t="s">
        <v>626</v>
      </c>
      <c r="K83" s="2" t="s">
        <v>626</v>
      </c>
      <c r="L83" s="2" t="s">
        <v>626</v>
      </c>
      <c r="M83" s="2" t="s">
        <v>626</v>
      </c>
      <c r="N83" s="2" t="s">
        <v>626</v>
      </c>
      <c r="O83" s="2" t="s">
        <v>626</v>
      </c>
      <c r="P83" s="2" t="s">
        <v>626</v>
      </c>
      <c r="Q83" s="2" t="s">
        <v>626</v>
      </c>
      <c r="R83" s="2" t="s">
        <v>626</v>
      </c>
      <c r="S83" s="2" t="s">
        <v>626</v>
      </c>
    </row>
    <row r="84" spans="2:20" x14ac:dyDescent="0.55000000000000004">
      <c r="B84" s="7"/>
      <c r="C84" s="2"/>
      <c r="D84" s="2"/>
      <c r="E84" s="2">
        <f>AVERAGE(G84:S84)</f>
        <v>85</v>
      </c>
      <c r="F84" s="2"/>
      <c r="G84" s="2">
        <v>85</v>
      </c>
    </row>
    <row r="85" spans="2:20" ht="409.5" x14ac:dyDescent="0.55000000000000004">
      <c r="B85" s="3" t="s">
        <v>2233</v>
      </c>
      <c r="C85" s="2" t="s">
        <v>1949</v>
      </c>
      <c r="D85" s="2"/>
      <c r="E85" s="2"/>
      <c r="F85" s="2"/>
      <c r="G85" s="2" t="s">
        <v>1950</v>
      </c>
      <c r="H85" s="2" t="s">
        <v>1954</v>
      </c>
      <c r="I85" s="2" t="s">
        <v>583</v>
      </c>
      <c r="J85" s="2" t="s">
        <v>1959</v>
      </c>
      <c r="K85" s="2" t="s">
        <v>1969</v>
      </c>
      <c r="L85" s="2" t="s">
        <v>2001</v>
      </c>
      <c r="M85" s="2" t="s">
        <v>2055</v>
      </c>
      <c r="N85" s="2" t="s">
        <v>2083</v>
      </c>
      <c r="O85" s="2" t="s">
        <v>2113</v>
      </c>
      <c r="P85" s="2" t="s">
        <v>2152</v>
      </c>
      <c r="Q85" s="2" t="s">
        <v>2185</v>
      </c>
      <c r="R85" s="2" t="s">
        <v>2232</v>
      </c>
      <c r="S85" s="2"/>
      <c r="T85" s="2" t="s">
        <v>2237</v>
      </c>
    </row>
    <row r="86" spans="2:20" x14ac:dyDescent="0.55000000000000004">
      <c r="B86" s="7"/>
      <c r="C86" s="2"/>
      <c r="D86" s="2"/>
      <c r="E86" s="2">
        <f>AVERAGE(G86:S86)</f>
        <v>70</v>
      </c>
      <c r="F86" s="2"/>
      <c r="G86" s="2">
        <v>45</v>
      </c>
      <c r="H86">
        <v>70</v>
      </c>
      <c r="J86">
        <v>80</v>
      </c>
      <c r="K86">
        <v>75</v>
      </c>
      <c r="L86">
        <v>70</v>
      </c>
      <c r="M86">
        <v>65</v>
      </c>
      <c r="N86">
        <v>70</v>
      </c>
      <c r="O86">
        <v>70</v>
      </c>
      <c r="P86">
        <v>75</v>
      </c>
      <c r="Q86">
        <v>70</v>
      </c>
      <c r="R86">
        <v>80</v>
      </c>
    </row>
    <row r="87" spans="2:20" ht="409.5" x14ac:dyDescent="0.55000000000000004">
      <c r="B87" s="4" t="s">
        <v>1780</v>
      </c>
      <c r="C87" s="2" t="s">
        <v>1685</v>
      </c>
      <c r="D87" s="2" t="s">
        <v>1684</v>
      </c>
      <c r="E87" s="2"/>
      <c r="F87" s="2"/>
      <c r="G87" s="2" t="s">
        <v>1903</v>
      </c>
      <c r="H87" s="2" t="s">
        <v>1868</v>
      </c>
      <c r="I87" s="2" t="s">
        <v>1904</v>
      </c>
      <c r="J87" s="2" t="s">
        <v>1935</v>
      </c>
      <c r="K87" s="2" t="s">
        <v>1962</v>
      </c>
      <c r="L87" s="2" t="s">
        <v>1995</v>
      </c>
      <c r="M87" s="2" t="s">
        <v>2050</v>
      </c>
      <c r="N87" s="2" t="s">
        <v>2082</v>
      </c>
      <c r="O87" s="2" t="s">
        <v>2110</v>
      </c>
      <c r="P87" s="2" t="s">
        <v>2153</v>
      </c>
      <c r="Q87" s="2" t="s">
        <v>2184</v>
      </c>
      <c r="R87" s="2" t="s">
        <v>2230</v>
      </c>
      <c r="S87" s="2" t="s">
        <v>2267</v>
      </c>
      <c r="T87" s="2" t="s">
        <v>2332</v>
      </c>
    </row>
    <row r="88" spans="2:20" x14ac:dyDescent="0.55000000000000004">
      <c r="B88" s="7"/>
      <c r="C88" s="2"/>
      <c r="D88" s="2"/>
      <c r="E88" s="2">
        <f>AVERAGE(G88:S88)</f>
        <v>77.692307692307693</v>
      </c>
      <c r="F88" s="2"/>
      <c r="G88" s="2">
        <v>70</v>
      </c>
      <c r="H88">
        <v>75</v>
      </c>
      <c r="I88" s="2">
        <v>70</v>
      </c>
      <c r="J88">
        <v>70</v>
      </c>
      <c r="K88">
        <v>70</v>
      </c>
      <c r="L88">
        <v>70</v>
      </c>
      <c r="M88">
        <v>70</v>
      </c>
      <c r="N88">
        <v>90</v>
      </c>
      <c r="O88">
        <v>85</v>
      </c>
      <c r="P88">
        <v>90</v>
      </c>
      <c r="Q88">
        <v>80</v>
      </c>
      <c r="R88">
        <v>90</v>
      </c>
      <c r="S88">
        <v>80</v>
      </c>
    </row>
    <row r="89" spans="2:20" ht="409.5" x14ac:dyDescent="0.55000000000000004">
      <c r="B89" s="3" t="s">
        <v>1686</v>
      </c>
      <c r="C89" s="2" t="s">
        <v>1688</v>
      </c>
      <c r="D89" s="2" t="s">
        <v>1687</v>
      </c>
      <c r="E89" s="2"/>
      <c r="F89" s="2"/>
      <c r="G89" s="2" t="s">
        <v>1856</v>
      </c>
      <c r="H89" s="2" t="s">
        <v>1917</v>
      </c>
      <c r="I89" s="2" t="s">
        <v>1930</v>
      </c>
      <c r="J89" s="2" t="s">
        <v>1971</v>
      </c>
      <c r="K89" s="2" t="s">
        <v>1989</v>
      </c>
      <c r="L89" s="2" t="s">
        <v>2058</v>
      </c>
      <c r="M89" s="2" t="s">
        <v>2118</v>
      </c>
      <c r="N89" s="2" t="s">
        <v>2117</v>
      </c>
      <c r="O89" s="2" t="s">
        <v>2159</v>
      </c>
      <c r="P89" s="2" t="s">
        <v>2195</v>
      </c>
      <c r="Q89" s="2" t="s">
        <v>2235</v>
      </c>
      <c r="R89" s="2" t="s">
        <v>2266</v>
      </c>
      <c r="S89" s="2"/>
      <c r="T89" s="2" t="s">
        <v>2335</v>
      </c>
    </row>
    <row r="90" spans="2:20" x14ac:dyDescent="0.55000000000000004">
      <c r="B90" s="7"/>
      <c r="C90" s="2"/>
      <c r="D90" s="2"/>
      <c r="E90" s="2">
        <f>AVERAGE(G90:S90)</f>
        <v>91.666666666666671</v>
      </c>
      <c r="F90" s="2"/>
      <c r="G90" s="2">
        <v>95</v>
      </c>
      <c r="H90">
        <v>85</v>
      </c>
      <c r="I90">
        <v>80</v>
      </c>
      <c r="J90">
        <v>85</v>
      </c>
      <c r="K90">
        <v>90</v>
      </c>
      <c r="L90">
        <v>100</v>
      </c>
      <c r="M90">
        <v>90</v>
      </c>
      <c r="N90">
        <v>90</v>
      </c>
      <c r="O90">
        <v>95</v>
      </c>
      <c r="P90">
        <v>95</v>
      </c>
      <c r="Q90">
        <v>100</v>
      </c>
      <c r="R90">
        <v>95</v>
      </c>
    </row>
    <row r="91" spans="2:20" ht="162" x14ac:dyDescent="0.55000000000000004">
      <c r="B91" s="3"/>
      <c r="C91" s="2"/>
      <c r="D91" s="2"/>
      <c r="E91" s="2"/>
      <c r="F91" s="2"/>
      <c r="G91" s="2" t="s">
        <v>626</v>
      </c>
    </row>
    <row r="92" spans="2:20" x14ac:dyDescent="0.55000000000000004">
      <c r="B92" s="7"/>
      <c r="C92" s="2"/>
      <c r="D92" s="2"/>
      <c r="E92" s="2" t="e">
        <f>AVERAGE(G92:S92)</f>
        <v>#DIV/0!</v>
      </c>
      <c r="F92" s="2"/>
      <c r="G92" s="2"/>
    </row>
    <row r="93" spans="2:20" ht="162" x14ac:dyDescent="0.55000000000000004">
      <c r="B93" s="3"/>
      <c r="C93" s="2"/>
      <c r="D93" s="2"/>
      <c r="E93" s="2"/>
      <c r="F93" s="2"/>
      <c r="G93" s="2" t="s">
        <v>626</v>
      </c>
    </row>
    <row r="94" spans="2:20" x14ac:dyDescent="0.55000000000000004">
      <c r="B94" s="7"/>
      <c r="C94" s="2"/>
      <c r="D94" s="2"/>
      <c r="E94" s="2" t="e">
        <f>AVERAGE(G94:S94)</f>
        <v>#DIV/0!</v>
      </c>
      <c r="F94" s="2"/>
      <c r="G94" s="2"/>
    </row>
    <row r="95" spans="2:20" ht="162" x14ac:dyDescent="0.55000000000000004">
      <c r="B95" s="3"/>
      <c r="C95" s="2"/>
      <c r="D95" s="2"/>
      <c r="E95" s="2"/>
      <c r="F95" s="2"/>
      <c r="G95" s="2" t="s">
        <v>626</v>
      </c>
    </row>
    <row r="96" spans="2:20" x14ac:dyDescent="0.55000000000000004">
      <c r="B96" s="7"/>
      <c r="C96" s="2"/>
      <c r="D96" s="2"/>
      <c r="E96" s="2" t="e">
        <f>AVERAGE(G96:S96)</f>
        <v>#DIV/0!</v>
      </c>
      <c r="F96" s="2"/>
      <c r="G96" s="2"/>
    </row>
    <row r="97" spans="2:7" ht="162" x14ac:dyDescent="0.55000000000000004">
      <c r="B97" s="3"/>
      <c r="C97" s="2"/>
      <c r="D97" s="2"/>
      <c r="E97" s="2"/>
      <c r="F97" s="2"/>
      <c r="G97" s="2" t="s">
        <v>626</v>
      </c>
    </row>
    <row r="98" spans="2:7" x14ac:dyDescent="0.55000000000000004">
      <c r="B98" s="7"/>
      <c r="C98" s="2"/>
      <c r="D98" s="2"/>
      <c r="E98" s="2" t="e">
        <f>AVERAGE(G98:S98)</f>
        <v>#DIV/0!</v>
      </c>
      <c r="F98" s="2"/>
      <c r="G98" s="2"/>
    </row>
    <row r="99" spans="2:7" ht="162" x14ac:dyDescent="0.55000000000000004">
      <c r="B99" s="3"/>
      <c r="C99" s="2"/>
      <c r="D99" s="2"/>
      <c r="E99" s="2"/>
      <c r="F99" s="2"/>
      <c r="G99" s="2" t="s">
        <v>626</v>
      </c>
    </row>
    <row r="100" spans="2:7" x14ac:dyDescent="0.55000000000000004">
      <c r="B100" s="7"/>
      <c r="C100" s="2"/>
      <c r="D100" s="2"/>
      <c r="E100" s="2" t="e">
        <f>AVERAGE(G100:S100)</f>
        <v>#DIV/0!</v>
      </c>
      <c r="F100" s="2"/>
      <c r="G100" s="2"/>
    </row>
    <row r="101" spans="2:7" ht="162" x14ac:dyDescent="0.55000000000000004">
      <c r="B101" s="3"/>
      <c r="C101" s="2"/>
      <c r="D101" s="2"/>
      <c r="E101" s="2"/>
      <c r="F101" s="2"/>
      <c r="G101" s="2" t="s">
        <v>626</v>
      </c>
    </row>
    <row r="102" spans="2:7" x14ac:dyDescent="0.55000000000000004">
      <c r="B102" s="7"/>
      <c r="C102" s="2"/>
      <c r="D102" s="2"/>
      <c r="E102" s="2" t="e">
        <f>AVERAGE(G102:S102)</f>
        <v>#DIV/0!</v>
      </c>
      <c r="F102" s="2"/>
      <c r="G102" s="2"/>
    </row>
    <row r="103" spans="2:7" ht="162" x14ac:dyDescent="0.55000000000000004">
      <c r="B103" s="3"/>
      <c r="C103" s="2"/>
      <c r="D103" s="2"/>
      <c r="E103" s="2"/>
      <c r="F103" s="2"/>
      <c r="G103" s="2" t="s">
        <v>626</v>
      </c>
    </row>
    <row r="104" spans="2:7" x14ac:dyDescent="0.55000000000000004">
      <c r="B104" s="7"/>
      <c r="C104" s="2"/>
      <c r="D104" s="2"/>
      <c r="E104" s="2" t="e">
        <f>AVERAGE(G104:S104)</f>
        <v>#DIV/0!</v>
      </c>
      <c r="F104" s="2"/>
      <c r="G104" s="2"/>
    </row>
    <row r="105" spans="2:7" ht="162" x14ac:dyDescent="0.55000000000000004">
      <c r="B105" s="3"/>
      <c r="C105" s="2"/>
      <c r="D105" s="2"/>
      <c r="E105" s="2"/>
      <c r="F105" s="2"/>
      <c r="G105" s="2" t="s">
        <v>626</v>
      </c>
    </row>
    <row r="106" spans="2:7" x14ac:dyDescent="0.55000000000000004">
      <c r="B106" s="7"/>
      <c r="C106" s="2"/>
      <c r="D106" s="2"/>
      <c r="E106" s="2" t="e">
        <f>AVERAGE(G106:S106)</f>
        <v>#DIV/0!</v>
      </c>
      <c r="F106" s="2"/>
      <c r="G106" s="2"/>
    </row>
    <row r="107" spans="2:7" ht="162" x14ac:dyDescent="0.55000000000000004">
      <c r="B107" s="3"/>
      <c r="C107" s="2"/>
      <c r="D107" s="2"/>
      <c r="E107" s="2"/>
      <c r="F107" s="2"/>
      <c r="G107" s="2" t="s">
        <v>626</v>
      </c>
    </row>
    <row r="108" spans="2:7" x14ac:dyDescent="0.55000000000000004">
      <c r="B108" s="7"/>
      <c r="C108" s="2"/>
      <c r="D108" s="2"/>
      <c r="E108" s="2" t="e">
        <f>AVERAGE(G108:S108)</f>
        <v>#DIV/0!</v>
      </c>
      <c r="F108" s="2"/>
      <c r="G108" s="2"/>
    </row>
    <row r="109" spans="2:7" ht="162" x14ac:dyDescent="0.55000000000000004">
      <c r="B109" s="3"/>
      <c r="C109" s="2"/>
      <c r="D109" s="2"/>
      <c r="E109" s="2"/>
      <c r="F109" s="2"/>
      <c r="G109" s="2" t="s">
        <v>626</v>
      </c>
    </row>
    <row r="110" spans="2:7" x14ac:dyDescent="0.55000000000000004">
      <c r="B110" s="7"/>
      <c r="C110" s="2"/>
      <c r="D110" s="2"/>
      <c r="E110" s="2" t="e">
        <f>AVERAGE(G110:S110)</f>
        <v>#DIV/0!</v>
      </c>
      <c r="F110" s="2"/>
      <c r="G110" s="2"/>
    </row>
    <row r="111" spans="2:7" ht="162" x14ac:dyDescent="0.55000000000000004">
      <c r="B111" s="3"/>
      <c r="C111" s="2"/>
      <c r="D111" s="2"/>
      <c r="E111" s="2"/>
      <c r="F111" s="2"/>
      <c r="G111" s="2" t="s">
        <v>626</v>
      </c>
    </row>
    <row r="112" spans="2:7" x14ac:dyDescent="0.55000000000000004">
      <c r="B112" s="7"/>
      <c r="C112" s="2"/>
      <c r="D112" s="2"/>
      <c r="E112" s="2" t="e">
        <f>AVERAGE(G112:S112)</f>
        <v>#DIV/0!</v>
      </c>
      <c r="F112" s="2"/>
      <c r="G112" s="2"/>
    </row>
    <row r="113" spans="2:7" ht="162" x14ac:dyDescent="0.55000000000000004">
      <c r="B113" s="3"/>
      <c r="C113" s="2"/>
      <c r="D113" s="2"/>
      <c r="E113" s="2"/>
      <c r="F113" s="2"/>
      <c r="G113" s="2" t="s">
        <v>626</v>
      </c>
    </row>
    <row r="114" spans="2:7" x14ac:dyDescent="0.55000000000000004">
      <c r="B114" s="7"/>
      <c r="C114" s="2"/>
      <c r="D114" s="2"/>
      <c r="E114" s="2" t="e">
        <f>AVERAGE(G114:S114)</f>
        <v>#DIV/0!</v>
      </c>
      <c r="F114" s="2"/>
      <c r="G114" s="2"/>
    </row>
    <row r="115" spans="2:7" ht="162" x14ac:dyDescent="0.55000000000000004">
      <c r="B115" s="3"/>
      <c r="C115" s="2"/>
      <c r="D115" s="2"/>
      <c r="E115" s="2"/>
      <c r="F115" s="2"/>
      <c r="G115" s="2" t="s">
        <v>626</v>
      </c>
    </row>
    <row r="116" spans="2:7" x14ac:dyDescent="0.55000000000000004">
      <c r="B116" s="7"/>
      <c r="C116" s="2"/>
      <c r="D116" s="2"/>
      <c r="E116" s="2" t="e">
        <f>AVERAGE(G116:S116)</f>
        <v>#DIV/0!</v>
      </c>
      <c r="F116" s="2"/>
      <c r="G116" s="2"/>
    </row>
    <row r="117" spans="2:7" x14ac:dyDescent="0.55000000000000004">
      <c r="B117" s="3"/>
      <c r="C117" s="2"/>
      <c r="D117" s="2"/>
      <c r="E117" s="2"/>
      <c r="F117" s="2"/>
      <c r="G117" s="2"/>
    </row>
    <row r="118" spans="2:7" x14ac:dyDescent="0.55000000000000004">
      <c r="B118" s="7"/>
      <c r="C118" s="2"/>
      <c r="D118" s="2"/>
      <c r="E118" s="2"/>
      <c r="F118" s="2"/>
      <c r="G118" s="2"/>
    </row>
    <row r="119" spans="2:7" x14ac:dyDescent="0.55000000000000004">
      <c r="B119" s="3"/>
      <c r="C119" s="2"/>
      <c r="D119" s="2"/>
      <c r="E119" s="2"/>
      <c r="F119" s="2"/>
      <c r="G119" s="2"/>
    </row>
    <row r="120" spans="2:7" x14ac:dyDescent="0.55000000000000004">
      <c r="B120" s="7"/>
      <c r="C120" s="2"/>
      <c r="D120" s="2"/>
      <c r="E120" s="2"/>
      <c r="F120" s="2"/>
      <c r="G120" s="2"/>
    </row>
    <row r="121" spans="2:7" x14ac:dyDescent="0.55000000000000004">
      <c r="B121" s="3"/>
      <c r="C121" s="2"/>
      <c r="D121" s="2"/>
      <c r="E121" s="2"/>
      <c r="F121" s="2"/>
      <c r="G121" s="2"/>
    </row>
    <row r="122" spans="2:7" x14ac:dyDescent="0.55000000000000004">
      <c r="B122" s="7"/>
      <c r="C122" s="2"/>
      <c r="D122" s="2"/>
      <c r="E122" s="2"/>
      <c r="F122" s="2"/>
      <c r="G122" s="2"/>
    </row>
    <row r="123" spans="2:7" x14ac:dyDescent="0.55000000000000004">
      <c r="B123" s="3"/>
      <c r="C123" s="2"/>
      <c r="D123" s="2"/>
      <c r="E123" s="2"/>
      <c r="F123" s="2"/>
      <c r="G123" s="2"/>
    </row>
    <row r="124" spans="2:7" x14ac:dyDescent="0.55000000000000004">
      <c r="B124" s="7"/>
      <c r="C124" s="2"/>
      <c r="D124" s="2"/>
      <c r="E124" s="2"/>
      <c r="F124" s="2"/>
      <c r="G124" s="2"/>
    </row>
    <row r="125" spans="2:7" x14ac:dyDescent="0.55000000000000004">
      <c r="B125" s="3"/>
      <c r="C125" s="2"/>
      <c r="D125" s="2"/>
      <c r="E125" s="2"/>
      <c r="F125" s="2"/>
      <c r="G125" s="2"/>
    </row>
    <row r="126" spans="2:7" x14ac:dyDescent="0.55000000000000004">
      <c r="B126" s="7"/>
      <c r="C126" s="2"/>
      <c r="D126" s="2"/>
      <c r="E126" s="2"/>
      <c r="F126" s="2"/>
      <c r="G126" s="2"/>
    </row>
    <row r="127" spans="2:7" x14ac:dyDescent="0.55000000000000004">
      <c r="B127" s="3"/>
      <c r="C127" s="2"/>
      <c r="D127" s="2"/>
      <c r="E127" s="2"/>
      <c r="F127" s="2"/>
      <c r="G127" s="2"/>
    </row>
    <row r="128" spans="2:7" x14ac:dyDescent="0.55000000000000004">
      <c r="B128" s="7"/>
      <c r="C128" s="2"/>
      <c r="D128" s="2"/>
      <c r="E128" s="2"/>
      <c r="F128" s="2"/>
      <c r="G128" s="2"/>
    </row>
  </sheetData>
  <phoneticPr fontId="1"/>
  <conditionalFormatting sqref="E17:E18">
    <cfRule type="colorScale" priority="1">
      <colorScale>
        <cfvo type="min"/>
        <cfvo type="percentile" val="50"/>
        <cfvo type="max"/>
        <color rgb="FFF8696B"/>
        <color rgb="FFFFEB84"/>
        <color rgb="FF63BE7B"/>
      </colorScale>
    </cfRule>
  </conditionalFormatting>
  <conditionalFormatting sqref="E9:F9">
    <cfRule type="colorScale" priority="2">
      <colorScale>
        <cfvo type="min"/>
        <cfvo type="percentile" val="50"/>
        <cfvo type="max"/>
        <color rgb="FFF8696B"/>
        <color rgb="FFFFEB84"/>
        <color rgb="FF63BE7B"/>
      </colorScale>
    </cfRule>
  </conditionalFormatting>
  <conditionalFormatting sqref="F17:F18 E59 E2:F8 E10:F16 E19:F58 E60:F128">
    <cfRule type="colorScale" priority="3">
      <colorScale>
        <cfvo type="min"/>
        <cfvo type="percentile" val="50"/>
        <cfvo type="max"/>
        <color rgb="FFF8696B"/>
        <color rgb="FFFFEB84"/>
        <color rgb="FF63BE7B"/>
      </colorScale>
    </cfRule>
  </conditionalFormatting>
  <hyperlinks>
    <hyperlink ref="B9" r:id="rId1" display="https://www.animatetimes.com/tag/details.php?id=24719" xr:uid="{190F819E-CCB0-4C2E-B610-84B4CAB95844}"/>
    <hyperlink ref="B39" r:id="rId2" display="https://www.animatetimes.com/tag/details.php?id=12497" xr:uid="{1123FAF7-73E3-41B6-85D4-B74EE406ECA7}"/>
    <hyperlink ref="B45" r:id="rId3" display="https://www.animatetimes.com/tag/details.php?id=24157" xr:uid="{E4027409-41F7-4785-ABED-3DBF35E8E953}"/>
    <hyperlink ref="B49" r:id="rId4" display="https://www.animatetimes.com/tag/details.php?id=25058" xr:uid="{30644BDA-4F9C-4844-BDE4-85E84AE81B7D}"/>
    <hyperlink ref="B51" r:id="rId5" display="https://www.animatetimes.com/tag/details.php?id=25522" xr:uid="{E86D7A22-28A2-48C5-8175-9652B42505C4}"/>
    <hyperlink ref="B53" r:id="rId6" display="https://www.animatetimes.com/tag/details.php?id=25643" xr:uid="{23B64038-B97C-4729-BD7C-4E9E250DCE18}"/>
    <hyperlink ref="B59" r:id="rId7" display="https://www.animatetimes.com/tag/details.php?id=26302" xr:uid="{12544D76-1A32-418E-8492-69FE55EF21AF}"/>
    <hyperlink ref="B61" r:id="rId8" display="https://www.animatetimes.com/tag/details.php?id=23629" xr:uid="{4757C481-703A-4167-A886-1C8A3FD4CA85}"/>
    <hyperlink ref="B65" r:id="rId9" display="https://www.animatetimes.com/tag/details.php?id=26644" xr:uid="{378A5B40-6D45-4DEB-A869-F3C58BADC8CD}"/>
    <hyperlink ref="B75" r:id="rId10" display="https://www.animatetimes.com/tag/details.php?id=25809" xr:uid="{F3A02634-E038-49FA-B83C-636DDBA6CE04}"/>
    <hyperlink ref="B83" r:id="rId11" display="https://www.animatetimes.com/tag/details.php?id=25381" xr:uid="{2B9DF6E6-C708-416D-9241-BBD49A1233C1}"/>
    <hyperlink ref="B87" r:id="rId12" display="https://www.animatetimes.com/tag/details.php?id=25094" xr:uid="{6F123EC5-8C47-4998-A85A-71A3C72671CD}"/>
    <hyperlink ref="B89" r:id="rId13" display="https://www.animatetimes.com/tag/details.php?id=24697" xr:uid="{1CF30DA5-ED33-4390-A91D-1A0BCA8A062A}"/>
    <hyperlink ref="B73" r:id="rId14" display="https://www.animatetimes.com/tag/details.php?id=14321" xr:uid="{1EAA0157-EFDB-4262-81E9-1E7CF44814D6}"/>
    <hyperlink ref="B71" r:id="rId15" display="https://www.animatetimes.com/tag/details.php?id=9318" xr:uid="{856498D2-F54B-45D0-83AF-E4122CBA7530}"/>
    <hyperlink ref="B57" r:id="rId16" display="https://www.animatetimes.com/tag/details.php?id=11647" xr:uid="{6176B210-E76F-4FF5-97FE-8CE4A476828C}"/>
    <hyperlink ref="B67" r:id="rId17" display="https://www.animatetimes.com/tag/details.php?id=23169" xr:uid="{B5B70034-CC0F-4A63-99DA-0150DA93B8F3}"/>
    <hyperlink ref="B21" r:id="rId18" display="https://www.animatetimes.com/tag/details.php?id=25865" xr:uid="{442EF05C-ECF4-4A8E-B44C-75858F556FD4}"/>
    <hyperlink ref="B17" r:id="rId19" display="https://www.animatetimes.com/tag/details.php?id=24183" xr:uid="{DB47B83F-0B10-44BB-A592-485BD8EA63D4}"/>
    <hyperlink ref="B55" r:id="rId20" display="https://www.animatetimes.com/tag/details.php?id=23622" xr:uid="{654A80E8-E9B4-41BB-AC8A-4AAC32091C1D}"/>
    <hyperlink ref="B3" r:id="rId21" display="https://www.animatetimes.com/tag/details.php?id=26733" xr:uid="{EDCAB4E3-342F-43E1-A4DF-85E6634D7135}"/>
    <hyperlink ref="B7" r:id="rId22" display="https://www.animatetimes.com/tag/details.php?id=25564" xr:uid="{DD035977-B79A-4B44-8239-886B49D9781A}"/>
    <hyperlink ref="B33" r:id="rId23" display="https://www.animatetimes.com/tag/details.php?id=24878" xr:uid="{763CAB2E-E23C-44C5-A1BC-627917A902D7}"/>
    <hyperlink ref="B63" r:id="rId24" display="https://www.animatetimes.com/tag/details.php?id=25670" xr:uid="{FB47BF92-945E-4F90-A94C-5620C98186DC}"/>
    <hyperlink ref="B85" r:id="rId25" display="https://www.animatetimes.com/tag/details.php?id=26115" xr:uid="{97219E77-C50D-479A-946A-8452573A0BF0}"/>
    <hyperlink ref="B13" r:id="rId26" display="https://www.animatetimes.com/tag/details.php?id=25679" xr:uid="{A8FEA5D3-0916-44D7-B5F0-B86DE511CD15}"/>
    <hyperlink ref="B81" r:id="rId27" display="https://www.animatetimes.com/tag/details.php?id=25729" xr:uid="{A951D515-F603-4233-BFA6-0288FAEF1C81}"/>
    <hyperlink ref="B27" r:id="rId28" display="https://www.animatetimes.com/tag/details.php?id=19420" xr:uid="{D89118C5-AAB9-4680-9954-241485A7D7B2}"/>
    <hyperlink ref="B29" r:id="rId29" display="https://www.animatetimes.com/tag/details.php?id=19420" xr:uid="{3FBFF12A-BFA8-4CC9-A587-FBDB48602673}"/>
    <hyperlink ref="B11" r:id="rId30" display="https://www.animatetimes.com/tag/details.php?id=23528" xr:uid="{650FCD07-3D53-465E-B16F-374FD3EA7005}"/>
    <hyperlink ref="B47" r:id="rId31" display="https://www.animatetimes.com/tag/details.php?id=25540" xr:uid="{F753F33D-63AD-4D33-B056-32E3CF3EA473}"/>
    <hyperlink ref="B77" r:id="rId32" display="https://www.animatetimes.com/tag/details.php?id=26555" xr:uid="{5BAFF7EC-5F2B-4DD2-A6D7-D1F08712407E}"/>
    <hyperlink ref="B79" r:id="rId33" display="https://www.animatetimes.com/tag/details.php?id=25835" xr:uid="{A06040A4-91F7-4E1C-B516-9F48DF6B115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winter</vt:lpstr>
      <vt:lpstr>spring</vt:lpstr>
      <vt:lpstr>summer</vt:lpstr>
      <vt:lpstr>fall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遼 開発者環境 山崎</dc:creator>
  <cp:lastModifiedBy>遼 開発者環境 山崎</cp:lastModifiedBy>
  <dcterms:created xsi:type="dcterms:W3CDTF">2024-12-24T10:44:22Z</dcterms:created>
  <dcterms:modified xsi:type="dcterms:W3CDTF">2025-12-29T05:44:59Z</dcterms:modified>
</cp:coreProperties>
</file>